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D:\ARCHIVO COMUNICACIONES\2022\MIPG\AUTODIAGNÓSTICO RC\"/>
    </mc:Choice>
  </mc:AlternateContent>
  <bookViews>
    <workbookView xWindow="0" yWindow="0" windowWidth="28800" windowHeight="12435" tabRatio="670"/>
  </bookViews>
  <sheets>
    <sheet name="Autodiagnóstico" sheetId="25" r:id="rId1"/>
    <sheet name="Gráficas " sheetId="20" r:id="rId2"/>
    <sheet name="Listas" sheetId="24" state="hidden" r:id="rId3"/>
  </sheets>
  <externalReferences>
    <externalReference r:id="rId4"/>
  </externalReferences>
  <definedNames>
    <definedName name="Acciones_Categoría_3">'[1]Ponderaciones y parámetros'!$K$6:$N$6</definedName>
    <definedName name="Desde">Listas!$A$2:$A$14</definedName>
    <definedName name="Hasta">Listas!$B$2:$B$14</definedName>
    <definedName name="Nombre">#REF!</definedName>
    <definedName name="Simulador">[1]Listas!$B$2:$B$4</definedName>
  </definedNames>
  <calcPr calcId="152511"/>
  <fileRecoveryPr autoRecover="0"/>
</workbook>
</file>

<file path=xl/calcChain.xml><?xml version="1.0" encoding="utf-8"?>
<calcChain xmlns="http://schemas.openxmlformats.org/spreadsheetml/2006/main">
  <c r="G6" i="25" l="1"/>
  <c r="D10" i="25"/>
  <c r="F10" i="25"/>
  <c r="L60" i="20" l="1"/>
  <c r="F59" i="25"/>
  <c r="K136" i="20" s="1"/>
  <c r="F66" i="25"/>
  <c r="L162" i="20" s="1"/>
  <c r="J162" i="20"/>
  <c r="I136" i="20"/>
  <c r="F55" i="25"/>
  <c r="K115" i="20" s="1"/>
  <c r="F51" i="25"/>
  <c r="K114" i="20" s="1"/>
  <c r="F47" i="25"/>
  <c r="K113" i="20" s="1"/>
  <c r="F37" i="25"/>
  <c r="K112" i="20" s="1"/>
  <c r="I115" i="20"/>
  <c r="I114" i="20"/>
  <c r="I113" i="20"/>
  <c r="I112" i="20"/>
  <c r="J156" i="20"/>
  <c r="J132" i="20"/>
  <c r="J107" i="20"/>
  <c r="F26" i="25"/>
  <c r="L86" i="20" s="1"/>
  <c r="F18" i="25"/>
  <c r="L85" i="20" s="1"/>
  <c r="F15" i="25"/>
  <c r="L61" i="20" s="1"/>
  <c r="J61" i="20"/>
  <c r="J60" i="20"/>
  <c r="J81" i="20"/>
  <c r="D66" i="25"/>
  <c r="L39" i="20" s="1"/>
  <c r="D59" i="25"/>
  <c r="L38" i="20" s="1"/>
  <c r="D37" i="25"/>
  <c r="L37" i="20" s="1"/>
  <c r="D18" i="25"/>
  <c r="L36" i="20" s="1"/>
  <c r="J39" i="20"/>
  <c r="J38" i="20"/>
  <c r="J37" i="20"/>
  <c r="J36" i="20"/>
  <c r="I56" i="20"/>
  <c r="J35" i="20"/>
  <c r="K12" i="20"/>
  <c r="L35" i="20"/>
</calcChain>
</file>

<file path=xl/sharedStrings.xml><?xml version="1.0" encoding="utf-8"?>
<sst xmlns="http://schemas.openxmlformats.org/spreadsheetml/2006/main" count="275" uniqueCount="254">
  <si>
    <t>Puntaje actual</t>
  </si>
  <si>
    <t>ACTIVIDADES DE GESTIÓN</t>
  </si>
  <si>
    <t/>
  </si>
  <si>
    <t>ENTIDAD</t>
  </si>
  <si>
    <t>Variable</t>
  </si>
  <si>
    <t>Rangos</t>
  </si>
  <si>
    <t>PUNTAJE 
(0 - 100)</t>
  </si>
  <si>
    <t>OBSERVACIONES</t>
  </si>
  <si>
    <t>Calificación</t>
  </si>
  <si>
    <t>Niveles</t>
  </si>
  <si>
    <t xml:space="preserve">CALIFICACIÓN </t>
  </si>
  <si>
    <t>CALIFICACIÓN TOTAL</t>
  </si>
  <si>
    <t>Acciones</t>
  </si>
  <si>
    <t>CATEGORÍA</t>
  </si>
  <si>
    <t>INICIO</t>
  </si>
  <si>
    <t>GRÁFICAS</t>
  </si>
  <si>
    <t>3. Calificación por categorías:</t>
  </si>
  <si>
    <t>Categorías</t>
  </si>
  <si>
    <t>1. Calificación total:</t>
  </si>
  <si>
    <t>Identificar y documentar las debilidades y fortalezas de la entidad para promover la participación  en la implementación de los ejercicios de rendición de cuentas con base en fuentes externas. (FURAG_INT_EDI)</t>
  </si>
  <si>
    <t>Identificar espacios de articulación y cooperación para la rendición de cuentas</t>
  </si>
  <si>
    <t>Coordinar con entidades del sector administrativo, corresponsables en políticas y proyectos y del nivel territorial los mecanismos, temas y espacios para realizar acciones de rendición de cuentas en forma cooperada.</t>
  </si>
  <si>
    <t>Construir la estrategia de rendición de cuentas
 Paso 1. 
Identificación de los espacios de diálogo en los que la entidad rendirá cuentas</t>
  </si>
  <si>
    <t>Identificar los espacios y mecanismos de las actividades permanentes institucionales que pueden utilizarse como ejercicios de diálogo para la rendición de cuentas tales como: mesas de trabajo, foros, reuniones, etc.</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</si>
  <si>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</si>
  <si>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</si>
  <si>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</si>
  <si>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Establecer los canales y mecanismos virtuales que complementarán las acciones de diálogo definidas para temas específicos y para los temas generales.</t>
  </si>
  <si>
    <t>Definir los roles y responsabilidades de las diferentes áreas de la entidad, en materia de rendición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</si>
  <si>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</si>
  <si>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Generación y análisis de la información para el diálogo en la rendición de cuentas en lenguaje claro </t>
  </si>
  <si>
    <t>Preparar la información con base en los temas de interés priorizados por la ciudadana y grupos de valor en la consulta realizada.</t>
  </si>
  <si>
    <t>Preparar la información sobre la gestión  ((Informes de Gestión, Metas e Indicadores de Gestión, Informes de los entes de Control que vigilan a la entidad) de los programas, proyectos y servicios implementados, verificando la calidad de la misma.</t>
  </si>
  <si>
    <t xml:space="preserve">Publicación de la información 
 a través de los diferentes canales de comunicación </t>
  </si>
  <si>
    <t>Convocar a los ciudadanos y grupos de interés para participar en los espacios de diálogo para la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</si>
  <si>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</si>
  <si>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</si>
  <si>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Implementar los canales y mecanismos virtuales que complementarán las acciones de diálogo definidas para la rendición de cuentas sobre temas específicos y para los temas generales.</t>
  </si>
  <si>
    <t>Realizar los eventos de diálogo para la rendición de cuentas sobre temas específicos y generales definidos, garantizando la intervención de la ciudadanía y grupos de valor convocados con su evaluación de la gestión y resultados.</t>
  </si>
  <si>
    <t>Analizar las recomendaciones derivadas de cada espacio de diálogo y establecer correctivos que optimicen la gestión y faciliten el cumplimiento de las metas del plan  institucional.</t>
  </si>
  <si>
    <t>Categorías del Componente 1:</t>
  </si>
  <si>
    <t>Categorías del componente 2</t>
  </si>
  <si>
    <t>Identificar y documentar las debilidades y fortalezas de la entidad para promover la participación  en la implementación de los ejercicios de rendición de cuentas con base en  la evaluación de la oficina de planeación y/o Control Interno.</t>
  </si>
  <si>
    <t>Diagnosticar si los espacios de diálogo y  los canales de publicación y divulgación de información que empleó la entidad para ejecutar las actividades de rendición de cuentas, responde a las características de los ciudadanos, usuarios y grupos de interés</t>
  </si>
  <si>
    <t>Asociar las metas y actividades formuladas en la planeación institucional de la vigencia  con los derechos que se están garantizando a través de la gestión institucional.</t>
  </si>
  <si>
    <t>Definir los espacios exitosos de rendición de cuentas de la vigencia anterior  que adelantará la entidad.</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</si>
  <si>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</si>
  <si>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Definir el proceso de actualización de los canales de publicación y divulgación a través de los cuales la entidad dispondrá la información necesaria para el ejercicio de rendición de cuentas.</t>
  </si>
  <si>
    <t xml:space="preserve">Actualizar los canales de comunicación diferentes a la página web, con la información preparada por la entidad, atendiendo a lo estipulado en el cronograma elaborado anteriormente. </t>
  </si>
  <si>
    <t>Realizar difusión masiva de los informes de rendición de cuentas, en espacios tales como: medios impresos; emisoras locales o nacionales o espacios televisivos mediante alianzas y cooperación con organismos públicos, regionales e internacionales o particulares.</t>
  </si>
  <si>
    <t>Socializar con los ciudadanos y grupos de interés identificados la estrategia de rendición de cuentas</t>
  </si>
  <si>
    <t xml:space="preserve">Convocar a través de medios tradicionales (Radio, televisión, prensa, carteleras, perifoneo, entre otros) a los ciudadanos y grupos de interés, de acuerdo a los espacios de rendición de cuentas definidos. </t>
  </si>
  <si>
    <t xml:space="preserve">Convocar a través de medios electrónicos (Facebook, Twitter, Instagram, whatsapp, entre otros) a los ciudadanos y grupos de interés, de acuerdo a los espacios de rendición de cuentas definidos. </t>
  </si>
  <si>
    <t>Efectuar la publicidad sobre la metodología de participación en los espacios de rendición de cuentas definidos</t>
  </si>
  <si>
    <t>Diseñar la metodología de diálogo para cada evento de rendición de cuentas que garantice la intervención de ciudadanos y grupos de interés con su evaluación y propuestas a las mejoras de la gestión.</t>
  </si>
  <si>
    <t>Analizar las evaluaciones, recomendaciones u objeciones recibidas en el espacio de diálogo para la rendición de cuentas,</t>
  </si>
  <si>
    <t>Analizar las recomendaciones realizadas por los órganos de control frente a los informes de rendición de cuentas y establecer correctivos que optimicen la gestión y faciliten el cumplimiento de las metas del plan  institucional.</t>
  </si>
  <si>
    <t>Hasta 2030</t>
  </si>
  <si>
    <t>Desde 2018</t>
  </si>
  <si>
    <t>Desde</t>
  </si>
  <si>
    <t>Hasta</t>
  </si>
  <si>
    <t>Desde 2019</t>
  </si>
  <si>
    <t>Desde 2020</t>
  </si>
  <si>
    <t>Desde 2021</t>
  </si>
  <si>
    <t>Desde 2022</t>
  </si>
  <si>
    <t>Desde 2023</t>
  </si>
  <si>
    <t>Desde 2024</t>
  </si>
  <si>
    <t>Desde 2025</t>
  </si>
  <si>
    <t>Desde 2026</t>
  </si>
  <si>
    <t>Desde 2027</t>
  </si>
  <si>
    <t>Desde 2028</t>
  </si>
  <si>
    <t>Desde 2029</t>
  </si>
  <si>
    <t>Desde 2030</t>
  </si>
  <si>
    <t>Hasta 2018</t>
  </si>
  <si>
    <t>Hasta 2019</t>
  </si>
  <si>
    <t>Hasta 2020</t>
  </si>
  <si>
    <t>Hasta 2021</t>
  </si>
  <si>
    <t>Hasta 2022</t>
  </si>
  <si>
    <t>Hasta 2023</t>
  </si>
  <si>
    <t>Hasta 2024</t>
  </si>
  <si>
    <t>Hasta 2025</t>
  </si>
  <si>
    <t>Hasta 2026</t>
  </si>
  <si>
    <t>Hasta 2027</t>
  </si>
  <si>
    <t>Hasta 2028</t>
  </si>
  <si>
    <t>Hasta 2029</t>
  </si>
  <si>
    <t>Diseño de la Estrategia de Rendición de Cuentas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</si>
  <si>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</si>
  <si>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Preparar la información sobre acciones de mejoramiento de la entidad (Planes de mejora) asociados a la gestión realizada, verificando la calidad de la misma.</t>
  </si>
  <si>
    <t>Identificar la información que podría ser generada y analizada por los grupos de interés de manera colaborativa.</t>
  </si>
  <si>
    <t>Disponer de mecanismos para que los grupos de interés colaboren  en la generación, análisis y divulgación de la información para la rendición de cuentas.</t>
  </si>
  <si>
    <t xml:space="preserve">Diligenciar el formato interno de reporte definido con los resultados obtenidos en el ejercicio, y entregarlo al área de planeación. </t>
  </si>
  <si>
    <t xml:space="preserve">Evaluar y verificar por parte de la oficina de control interno que se garanticen los mecanismos de participación ciudadana en la rendición de cuentas. </t>
  </si>
  <si>
    <t>Incorporar en los informes dirigidos a los órganos de control y cuerpos colegiados los resultados de las recomendaciones y compromisos asumidas en los ejercicios de rendición de cuentas.</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</si>
  <si>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</si>
  <si>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Garantizar la aplicación de mecanismos internos de sanción y atender los requerimientos del control externo como resultados de los ejercicios de rendición de cuentas.</t>
  </si>
  <si>
    <t>Preparar los espacios de diálogo</t>
  </si>
  <si>
    <t>Definir y organizar los espacios de diálogo de acuerdo a los grupos de interés y temas priorizados.</t>
  </si>
  <si>
    <t>Definir el presupuesto asociado a las actividades que se implementarán en la entidad para llevar a cabo los ejercicios de rendición de cuentas.</t>
  </si>
  <si>
    <t>Formular el reto, los objetivos, metas e indicadores de la estrategia de rendición de cuentas.</t>
  </si>
  <si>
    <t>Realizar reuniones preparatorias y acciones de capacitación con líderes de organizaciones sociales y grupos de interés para formular  y ejecutar mecanismos de convocatoria a los espacios de diálogo.</t>
  </si>
  <si>
    <t>Definir el componente de comunicaciones para la estrategia de rendición de cuentas.</t>
  </si>
  <si>
    <t>Validar con los grupos de interés la estrategia de rendición de cuentas.</t>
  </si>
  <si>
    <t>Elaborar con la colaboración de los grupos de interés la estrategia de rendición de cuentas.</t>
  </si>
  <si>
    <t>Analizar las debilidades y fortalezas para la rendición de cuentas</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</si>
  <si>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</si>
  <si>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</si>
  <si>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</si>
  <si>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Preparar la información sobre Impactos de la Gestión (Cambios en el sector o en la población beneficiaria)  a través de los programas, proyectos y servicios implementados, con sus respectivos indicadores y verificando la calidad de la misma.</t>
  </si>
  <si>
    <t>Actualizar la página web de la entidad con la información preparada por la entidad.</t>
  </si>
  <si>
    <t>Formular, previa evaluación por parte de los responsables, planes de mejoramiento a la gestión institucional a partir de las observaciones, propuestas y recomendaciones ciudadanas.</t>
  </si>
  <si>
    <t>Recopilar recomendaciones y sugerencias de los servidores públicos y ciudadanía a las actividades de capacitación, garantizando la cualificación de futuras actividades.</t>
  </si>
  <si>
    <t>Realiza respuestas escritas, en el término de quince días a las preguntas de los ciudadanos formuladas en el marco del proceso de rendición de cuentas y publicarlas en la página web o en los medios de difusión oficiales de las entidades.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</si>
  <si>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</si>
  <si>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Documentar las buenas prácticas de la entidad en materia de espacios de diálogo para la rendición de cuentas y  sistematizarlas como insumo para la formulación de nuevas estrategias de rendición de cuentas.</t>
  </si>
  <si>
    <t>Definir las actividades necesarias para el desarrollo de cada una de las etapas de la estrategia de las rendición de cuentas, para dar cumplimiento a los elementos de información, diálogo y responsabilidad en la rendición de cuentas.</t>
  </si>
  <si>
    <t>Preparar la información de carácter presupuestal de las actividades identificadas con anterioridad, verificando la calidad de la misma y asociándola a los diversos grupos poblacionales beneficiados.</t>
  </si>
  <si>
    <t>Preparar la información sobre el cumplimiento de metas (plan de acción, POAI) de los programas, proyectos y servicios implementados, con sus respectivos indicadores, verificando la calidad de la misma y asociándola a los diversos grupos poblacionales beneficiados.</t>
  </si>
  <si>
    <t>Preparar la información sobre la gestión realizada frente a los temas recurrentes de las peticiones, quejas, reclamos o denuncias recibidas por la entidad.</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</si>
  <si>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</si>
  <si>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Evaluar y verificar los resultados de la implementación de la estrategia de rendición de cuentas, valorando el cumplimiento de las metas definidas frente al reto y objetivos de la estrategia.</t>
  </si>
  <si>
    <t>Categorías del componente 3</t>
  </si>
  <si>
    <t>Categorías del componente 4</t>
  </si>
  <si>
    <t>Categorías del componente 5</t>
  </si>
  <si>
    <t>Cuantificar el impacto de las acciones de rendición de cuentas para divulgarlos a la ciudadanía</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</si>
  <si>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</si>
  <si>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Identificar las condiciones de entorno social, económico, político, ambiental y cultural para afectan el desarrollo de la rendición de cuentas.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</si>
  <si>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</si>
  <si>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</si>
  <si>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</si>
  <si>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</si>
  <si>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</si>
  <si>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GESTIÓN DE RENCIÓN DE CUENTAS</t>
  </si>
  <si>
    <t>Aprestamiento institucional para promover la Rendición de Cuentas</t>
  </si>
  <si>
    <t>Preparación para la Rendición de Cuentas</t>
  </si>
  <si>
    <t>Ejecución de la Estrategia de Rendición de Cuentas</t>
  </si>
  <si>
    <t>Seguimiento y evaluación de la implementación de la Estrategia de Rendición de Cuentas</t>
  </si>
  <si>
    <t>Paso 1. Identificación de los espacios de diálogo en los que la entidad rendirá cuentas</t>
  </si>
  <si>
    <t>Paso 2. Definir la estrategia para implementar el ejercicio de rendición de cuentas</t>
  </si>
  <si>
    <t>AUTODIAGNÓSTICO GESTIÓN DE LA RENDICIÓN DE CUENTAS</t>
  </si>
  <si>
    <t>RESULTADOS GESTIÓN DE LA RENDICIÓN DE CUENTAS</t>
  </si>
  <si>
    <t>CLASIFICACIÓN NIVELES</t>
  </si>
  <si>
    <t>ETAPA</t>
  </si>
  <si>
    <t xml:space="preserve">2. Calificación por etapa </t>
  </si>
  <si>
    <t xml:space="preserve">No contar con espacio propio para realizar la actividad. 
Los actores o participanres se desaplazan desde los diferentes sectores de Neiva rural y urbana. </t>
  </si>
  <si>
    <t xml:space="preserve">El diganóstico no se aplica en la entidad </t>
  </si>
  <si>
    <t xml:space="preserve">La entidad se vincula a los diferentes espacios de rendición de cuentas organizados por la municipalidad </t>
  </si>
  <si>
    <t xml:space="preserve">Existe un equipo conformado para la planeación y desarrollo de la rendición de cuentas, liderado por la subgerencia de la entidad. </t>
  </si>
  <si>
    <t xml:space="preserve">Comités institucionales 
Reuniones con agremiaciones (Aianza y asociación de usuarios)
Espacios con red de líderes
Visitas a la zona rural
Espacios de rendición de cuentas sectorial o mesas de trabajo con grupo de valor desarrolladas por sectores. 
Reuniones con líderes de proceso y demás funcionarios y contratistas de la entidad </t>
  </si>
  <si>
    <t xml:space="preserve">No existe dignóstico acerca del proceso. </t>
  </si>
  <si>
    <t>No existe diagnóstico del proceso</t>
  </si>
  <si>
    <t xml:space="preserve">Se establece cronograma para el desarrollo de espacios de rendición de cuentas de la entidad. </t>
  </si>
  <si>
    <t xml:space="preserve">En la planeación del espacio se realiza clasificación de información a presentar de acuerdo al interés de la comunicad y a la normatividad. 
Se desarrollan mesas sectoriales de socialización con diferentes grupos de valor para entregar información de interés de aceurdo al sector. </t>
  </si>
  <si>
    <t>La identificación de grupos de valor permite que las actividades que se planeteen se desarrollen de acuerdo, para el caso de la entidad hace falta vincular a población infantil en rendición de cuentas.</t>
  </si>
  <si>
    <t xml:space="preserve">En reunión con el grupo organizador se definen las etapas y de esta actividad queda acta. </t>
  </si>
  <si>
    <t xml:space="preserve">Para el logro de esto se desarrollan jornadas o mesas de dialogo con grupos de interés de las zonas norte, oriente y sur de Neiva. </t>
  </si>
  <si>
    <t xml:space="preserve">En la primera reunión de plaeación y construccuión de la estrategia de rendición de cuentas, se establecen fechas o cronograma de actividades. Para esto se tiene en cuenta el formato de cronograma cordificado en la institución. </t>
  </si>
  <si>
    <t xml:space="preserve">Para lograr el cumplimiento en actualización de información en los canales específicos, se establecen responsables, tanto de generar o recopilar la información como también de cargue de la misma. Esto queda enmarcado en el cronograma de actividades que se establece con el equipo de trabajo. </t>
  </si>
  <si>
    <t xml:space="preserve">Se establecen de manera principal la página web de la entidad, además de las redes sociales, sin embargo el proceso de presentación de información aunque ha sido eficiente en ocasiones no ha permitido al usuario retroalimentar la informaicón o encontrar comunicación directa con la entidad. </t>
  </si>
  <si>
    <t xml:space="preserve">En las reuniones de planeación se establece la función del área de comunicaciones para el desarrollo de la audiencia y la estrategia a realizarse con el objetivo de lograr eficiente comunicación, información y duvulgación de lo referente a la rendición de cuentas. </t>
  </si>
  <si>
    <t xml:space="preserve">Para el caso de la Rendición de cuentas ejecutada en la entidad, se cuenta con formatos para evaluación de participación, proposición de preguntas y encuesta de percepción, sin embargo, no contamos con formatos específicos de observaciones, resultados, aportes e involucrados.  </t>
  </si>
  <si>
    <t xml:space="preserve">Los grupos de valor son participes de las actividades, de manera previa se socializa con ellos la propuesta inicial y se tienen en cuenta sus aportes para el desarrollo de la audiencia pública. </t>
  </si>
  <si>
    <t xml:space="preserve">la ifnormación de temas presupuestales surge de la misma aprobada en el Comité Financiero, que además es ellevada a Junta Directiva y expuesta a través de los estados financieros con corte de la vigencia anterior. </t>
  </si>
  <si>
    <t xml:space="preserve">En el espacio de rencicón de cuentas se da a conocer a la ciudadanía, el cumplimiento de las metas propuestas en la institución, esta información surge de los seguimientos y el análisis que realiza el área de planeación con las diferentes áreas que aportan al cumplimiento de estas. </t>
  </si>
  <si>
    <t xml:space="preserve">la información presentada hace parte del análisis o reportes del área de contratación y que previamente es contrastada con área de presupuesto también. </t>
  </si>
  <si>
    <t xml:space="preserve">Durante la audiencia se dedica un espacio específico para resaltar y mostrar cifras en cuanto a cobertura de los servicios de salud y los avances logrados por la entidad durante la vigencia, además de la cantidad de beneficiarios de los diferentes programas y servicios. </t>
  </si>
  <si>
    <t xml:space="preserve">Si bien es cierto se desarrollan planes de mejora en la entidad, durante la audiencia de la vigencia anterior (2021) no se trataron o rindió informe respecto a las acciones de mejora establecidas en la entidad de forma especifica o puntual. </t>
  </si>
  <si>
    <t xml:space="preserve">Se dedica un espacio específico para analizar y prsentar datos estadísticos en torno al tema. </t>
  </si>
  <si>
    <t xml:space="preserve">En la página web de la institución se publica de manera previa y cumpliendo con lo establecido en la norma, la información para su posterior consulta. </t>
  </si>
  <si>
    <t xml:space="preserve">Se logra actualización o publicación de información tanto en página web como en las redes sociales de la entidad, adicional a la información presentada de forma física en las carteleras institucionales de los centros de salud. </t>
  </si>
  <si>
    <t xml:space="preserve">Además de la difusión por medios digitales oficiales, se desarrolla cronbograma de ronda de medios con el objetivo de socializar información relacionada a la entidad y se crean estrategias a través del plan de medios para ampliar aún más la cobertua y poder socializar la información por diferentes medios tan digitales como impresos. </t>
  </si>
  <si>
    <t xml:space="preserve">Las publicaciones realizadas en redes sociales y página web oficial, permiten a la ciudadanía compartir la misma. </t>
  </si>
  <si>
    <t xml:space="preserve">En el analisis o evaluación del desarrollo de una audiencia, se tienen en cuenta aspectos como la participación con el objetivo de verificar que estrategias deben ser teniadas en cuenta al momento de desarrollar la siguiente rendición de Cuentas. </t>
  </si>
  <si>
    <t xml:space="preserve">En el analisis o evaluación del desarrollo de una audiencia, se verifica si la información rpesentada a través de estos llegó a la ciudadanía y si responden a las características ncesarias. Para este caso, desfavorce que los canales no permitan generar empatia o comunicación directa en tiempo real con la ciduadanía.  </t>
  </si>
  <si>
    <t xml:space="preserve">En reunión de planeación se establecen los espacios de dialogo con las fechas específicas para la citación de entidad. </t>
  </si>
  <si>
    <t xml:space="preserve">En reunión de planeación se establecen las características para el desarrollo de los espacios de dialogo y de la audiencia pública. </t>
  </si>
  <si>
    <t xml:space="preserve">La estrategia de rendición de cuentas se socializa con los grupos de interés o líderes pero no se realiza acercamiento con la ciudadanía </t>
  </si>
  <si>
    <t xml:space="preserve">La institución convoca a través de medios de comunicación y canales oficiales de la entidad y página web </t>
  </si>
  <si>
    <t xml:space="preserve">Se realizan reuniones preparatorias, sin embargo especificamente no se realizan para formaular y ejcutar los mecanismos de convocatoria </t>
  </si>
  <si>
    <t xml:space="preserve">Se realiza la convocatoria a través de redes oficiales y página web de la entidad. El whatssap es utilizado para convocar un grupo limitado de personas. </t>
  </si>
  <si>
    <t xml:space="preserve">Se diseñan banners (digitales) para ser publicados en los canales y redes oficiales y en página web de la entidad. </t>
  </si>
  <si>
    <t xml:space="preserve">La información se deja publica a través de la página web cumpliendo con lo sugerido por los entes de control y la normatividad vigente. </t>
  </si>
  <si>
    <t xml:space="preserve">A traves de la págna web y las redes sociales se publican contenidos y realizan envivos para interactuar con la población </t>
  </si>
  <si>
    <t xml:space="preserve">previamente se establece ls programación para el desarrollo de la audiencia dejando claro el espacio y la importancia de dar espacio a la ciudadanía </t>
  </si>
  <si>
    <t xml:space="preserve">la información presentada es previamente concertada con los grupos de interés, adicional es pubblicada con anterioridad para su consulta </t>
  </si>
  <si>
    <t xml:space="preserve">Posterior al evento de rendición de cuentas se realiza reunión interna para analizar los resultados y el desarrollo del evento de rendición de cuentas </t>
  </si>
  <si>
    <t xml:space="preserve">No existe formato definido, la evaluación se realiza a través de acta de reunión. </t>
  </si>
  <si>
    <t xml:space="preserve">Cada uno de los items se analiza en la reunión posterior a la rendición de cuentas y las observaciones o recomendaciones quedan plasmadas en acta. </t>
  </si>
  <si>
    <t xml:space="preserve">La evaluación se realiza, sin embargo se destacan algunos compromisos pero no se han establecido planes de mejora documentados. </t>
  </si>
  <si>
    <t xml:space="preserve">Los resultados y el análisis de las encuestas se publican en el espacio de rendición de cuentas de la página web institucional </t>
  </si>
  <si>
    <t xml:space="preserve">Para esto se realiza análisis de las encuestas de perdecpción aplicadas durante la audiencia pública. </t>
  </si>
  <si>
    <t xml:space="preserve">las respuestas a las inquietudes se realizan de manera personalizada a correo electronico o certificado de acuerdo a los terminos o normativa </t>
  </si>
  <si>
    <t>Las recomendaciones de los órganos de control se acatan con el objetivo de obtimizar el cumplimiento de metas</t>
  </si>
  <si>
    <t>Las recomendaciones se dejan plasmadas en acta pero no se adjuntan a los entes de control</t>
  </si>
  <si>
    <t xml:space="preserve">Los correctivos se tienen en cuenta para el desarrollo de la siguiente rendición de cuentas </t>
  </si>
  <si>
    <t xml:space="preserve">La oficina de control interno realiza seguimiento al proceso de rendición de cuentas para verificar el cumplimiento de lo propuesto y de lo normativo </t>
  </si>
  <si>
    <t xml:space="preserve">Los mensajes no llegan a todo el público esperado. 
Se realizan previamente mesas sectoriales de socialización para concretar temáticas y posibles interrogantes para ser respondidos duranre la audiencia. 
Se generan espacio web especificos para presentar información. 
El proceso cuenta con un líder. 
</t>
  </si>
  <si>
    <t xml:space="preserve">No se cuenta con espacio propio para la realización de la actividad. 
No se cuenta con presupuesto suficiente para divulgar la invitación a través de varios medios de comunicación al público objetivo. 
La entidad cuenta con espacio especifico dentro de la página web para la socialización de información respecto al proceso. 
La actividad se desarrolla teniendo en cuenta la normatividad vigente. 
La entidad cuenta con manual para la realización de rendición de cuentas. </t>
  </si>
  <si>
    <t xml:space="preserve">Debido a la cobertura de la institución en la ciudad se tendrá en cuenta que el escenario para realizar la audiencia sea el pertinente, equidistante a las zonas de influencia. </t>
  </si>
  <si>
    <t xml:space="preserve">La entidad socializa con grupos de interés el desarrollo del proceso e invita por sectores a la divulgación. 
La institución cuenta con red de líderes para mayor divulación de información y mejor convocatoria de participación. 
Se cuenta con botón especifico para consultar todo acerca del proceso en la página web de la entidad. 
La institución difunde información a través de canales como redes sociales y medios de comunicación. 
La información presentada es interpretada a través de lenguaje de selas colombiana. 
La actividad de rendición de cuentas se realiza de forma presencial y es transmitida a través de medios de comunicación y canales oficiales para mayor impacto y participación. </t>
  </si>
  <si>
    <t xml:space="preserve">Durante el 2022 se realiza el autodiagnóstico para dar inicio a los planes de mejora que se identifiquen a través de este. </t>
  </si>
  <si>
    <t xml:space="preserve">Las metas y actividades de la entidad son establecidas teniendo en cuenta los grupos de valor, el derecho a la participación, la inclusión y las garantías de los usuarios. </t>
  </si>
  <si>
    <t xml:space="preserve">Con el dignóstico realizado en la vigencia 2022 se adelantarán las acciones necesarias o planes de mejora del proceso </t>
  </si>
  <si>
    <t xml:space="preserve">Aplicar durante las mesas de socialización con grupos de valor y actividades con agremiaciones de usuarios o participantes de la red de líderes la encuesta diseñada en la vigencia 2021 para identificar las prioridades o necesidades de información por parte de los usuarios. (SIAU) </t>
  </si>
  <si>
    <t xml:space="preserve">El líder del proceso de rendición de cuentas en compañía del equipo de trabajo desarrolla la estrategia para ejecutar la actividad durante la vigencia </t>
  </si>
  <si>
    <t xml:space="preserve">Pendiente de generar estrategia para la la realización de la audiencia Publica de la Rendición de cuentas 2022. </t>
  </si>
  <si>
    <t xml:space="preserve">El presupuesto para la ejecución de la Rendición de Cuentas se destina a partir del Plan de Adquisiciones </t>
  </si>
  <si>
    <t>Presupuesto pendiente a concretar en el plan de adquisiciones 2022</t>
  </si>
  <si>
    <t xml:space="preserve">Pendiente definir fechas para la realizacion de las mesas de socialización con grupos de valor. </t>
  </si>
  <si>
    <t>el encargado del proceso deberá citar a reunión para definir el cronograma de ejecución de la estrategia para la viegencia 2022</t>
  </si>
  <si>
    <t xml:space="preserve">Una vez el área de planeación genere el informe de la vigencia, se realizará la publicaicón por los distintos canales. (Consolidado anual).
Como sugerencia de la Funición Pública es realizar o publicar informes preiódicos (eje. Trimestrales). </t>
  </si>
  <si>
    <t xml:space="preserve">Pendiente de generar el espacio para comentarios y respuestas de comentarios en el portal web. </t>
  </si>
  <si>
    <t xml:space="preserve">Durante las reuniones de planeación de las actividades a ejecutar se asignan encargados o responsable de ejecutar y responder por las mismas. </t>
  </si>
  <si>
    <t xml:space="preserve">Implementar formatos específicos de observaciones, resultados, aportes e involucrados (SIAU). </t>
  </si>
  <si>
    <t xml:space="preserve">Para esto, la institución realiza de manera previa socilizacions o acercamientos con los grupos de interés para que sean ellos participes y puedan aportar información sobre los temas de interés que desean sean tenidos en cuenta en la ese. (La entidad cuenta con formato específico para esto). Sin embargo, no se logró en todas las reuniones con grupos de interés su aplicación.  </t>
  </si>
  <si>
    <t xml:space="preserve">Lograr la aplicación y diligenciamiento del formato en todas las reuiones o socializaciones con grupos de valor. </t>
  </si>
  <si>
    <t xml:space="preserve">El área de planeación deberá entregar la información en el tiempo previsto. (A más tardar la primera semana del mes de enero de la siguiente evigencia) </t>
  </si>
  <si>
    <t xml:space="preserve">En la entidad se cumplen con ciertas características en cuanto a la garantía de los derechos humanos y compromisos frente a la construcción de paz, por lo tanto se muestra durante la rendicón de cuentas los avances desarrollados en la vigencia </t>
  </si>
  <si>
    <t xml:space="preserve">Revisar con la gerencia y el área de planeación las actividades especificos según el plan de desarrollo. </t>
  </si>
  <si>
    <t xml:space="preserve">Tener en cuenta la socialización de información sobre planes de mejora ejecutados en la vigencia. </t>
  </si>
  <si>
    <t xml:space="preserve">Con los grupos de interés se desarrollan mesas de dialogo previas a la audiencia publica de rendición de cuentas con el objetivo de identificar de parte de estos la información o temática a presentar durante la audiencia. </t>
  </si>
  <si>
    <t xml:space="preserve">Pendiente desarrollar mesas de dialogo previas a la audiencia publica de rendición de cuentas con el objetivo de identificar de parte de estos la información o temática a presentar durante la audiencia. </t>
  </si>
  <si>
    <t xml:space="preserve">Revisar que las organizaciones sociales sean invnitadas en su totalidad al espacio de rendición de cuentas. </t>
  </si>
  <si>
    <t xml:space="preserve">Analizar las encuestas de percepción aplicadas durante la audiencia y generar el plan de mejora de ser necesario (SIAU). </t>
  </si>
  <si>
    <t xml:space="preserve">Generar estrategia para socializar las acciones a la ciudaddania en general. Una vez definido el cronograma y la estrategia final, buscar la forma para socializar a la ciuddanía en general. </t>
  </si>
  <si>
    <t xml:space="preserve">Incluir en las reuniones temas de proceso de convocatoria </t>
  </si>
  <si>
    <t xml:space="preserve">Incorporar la estrategia de msn para el envio de informción y convocatoria masiva. </t>
  </si>
  <si>
    <t xml:space="preserve">Dar continuidad a la construcción de material digital para la socialización incuyendo información sobre la metodología </t>
  </si>
  <si>
    <t xml:space="preserve">Incorporar el módulo de comentarios y respuestas a las publicaciones d ela página web </t>
  </si>
  <si>
    <t xml:space="preserve">Socializar los resultados con el líder del proceso y el grupo organizador (SIAU). </t>
  </si>
  <si>
    <t xml:space="preserve">Definir si es prioritario diseñar el formato. (Gerencia - Subgerencia) </t>
  </si>
  <si>
    <t xml:space="preserve">Los planes de mejora se realizan a partir de la presente vigencia, teniendo en cuenta que se adelanta el autodiagnóstico </t>
  </si>
  <si>
    <t xml:space="preserve">Al publicar tener en cuenta los resultados por categorias </t>
  </si>
  <si>
    <t xml:space="preserve">Verificar si existen recomendaciones por parte de órganos de control durante la vigencia. </t>
  </si>
  <si>
    <t xml:space="preserve">verificar la pertinencia o normatividad para el envio de esta información (Planeación - SIAU - Control Interno - Subgerencia) </t>
  </si>
  <si>
    <t xml:space="preserve">Tener en cuenta las recomendaciones o sugerencias de las socializaciones con grupos de valor para el buen desarrollo del espacio de rendición de cuentas. </t>
  </si>
  <si>
    <t xml:space="preserve">Pendiente de la directriz de control interno para la ejecución des este punto. </t>
  </si>
  <si>
    <t xml:space="preserve">No se tiene documentado las buenas practicas en torno al desarrollo de la audiencia.  </t>
  </si>
  <si>
    <t xml:space="preserve">Revisar la pertiencia de la documentación de buenas prácticas. </t>
  </si>
  <si>
    <t xml:space="preserve">La evaluación de la actividad se realiza teniendo en cuenta los objetivos propuestos para el desarrollo de la misma </t>
  </si>
  <si>
    <t xml:space="preserve">Involucrar al área de control interno en la participación de la evaluación del espacio de rendición de cuentas. </t>
  </si>
  <si>
    <r>
      <t>Para la rendición de cuentas 2021 se logró socializar información a través de medios de comunicación radiales e impresos con el objetivo de abarcar la mayor parte de la población. 
Respecto a las mesas sectoriales o con grupos de valor, está pendiente definir el cronograma para su ejecución.</t>
    </r>
    <r>
      <rPr>
        <sz val="11"/>
        <color rgb="FFFF0000"/>
        <rFont val="Arial"/>
        <family val="2"/>
      </rPr>
      <t xml:space="preserve"> (Enero de 2023)</t>
    </r>
    <r>
      <rPr>
        <sz val="11"/>
        <color theme="1"/>
        <rFont val="Arial"/>
        <family val="2"/>
      </rPr>
      <t xml:space="preserve">
Se incorporó la Red de Líderes con el objetivo de socializar información e informes de gestión y generar espacios de opinión.</t>
    </r>
  </si>
  <si>
    <r>
      <t xml:space="preserve">Para la socialización de informes de la presente vigencia se dará continuidad al convenio con la Administración Municipal para hacer uso de sus escenarios sin pagar por el arrendamiento del espacio. 
Con la información recolectada sobre el costo para la realización de la audiencia, en los meses de octubre o noviembre se socializará ante la gernecia la necesidad de incorporar el presupuesto al Plan de Adquisiciones 2022. </t>
    </r>
    <r>
      <rPr>
        <sz val="11"/>
        <color rgb="FFFF0000"/>
        <rFont val="Arial"/>
        <family val="2"/>
      </rPr>
      <t>(Octubre Plan de Adquisiciones)</t>
    </r>
    <r>
      <rPr>
        <sz val="11"/>
        <color theme="1"/>
        <rFont val="Arial"/>
        <family val="2"/>
      </rPr>
      <t xml:space="preserve"> 
</t>
    </r>
  </si>
  <si>
    <r>
      <t xml:space="preserve">La información socializada a través del espacio especifico para rendición de cuentas deberá ser alimentada de manera constante (Eje: Trimestral) con información suministrada por el área de planeación sobre los avances de gestión. </t>
    </r>
    <r>
      <rPr>
        <sz val="11"/>
        <color rgb="FFFF0000"/>
        <rFont val="Arial"/>
        <family val="2"/>
      </rPr>
      <t xml:space="preserve">(Planeación solicitar información para informes de gestión preliminares, simad enviado) </t>
    </r>
  </si>
  <si>
    <r>
      <t xml:space="preserve">No existe normatividad que ilustre sobre como realizar este proceso. </t>
    </r>
    <r>
      <rPr>
        <sz val="11"/>
        <color rgb="FFFF0000"/>
        <rFont val="Arial"/>
        <family val="2"/>
      </rPr>
      <t>(Control interno quedó de explicar el proceso)</t>
    </r>
  </si>
  <si>
    <t xml:space="preserve">29 de marzo rendición de cuentas alcaldía, se participó. </t>
  </si>
  <si>
    <t xml:space="preserve">Para el desarrollo de la estrategia de rendición de cuentas de la vigencia 2022 se tendrá en cuenta la socialización de servicios prestados según sus necesidades o capacidades. </t>
  </si>
  <si>
    <t>Con el dignóstico realizado en la vigencia 2022 se adelantarán las acciones necesarias o planes de mejora del proceso.</t>
  </si>
  <si>
    <r>
      <t xml:space="preserve">El líder del equipo y del proceso, deberá estar atento a cambios en la normatividad o actualizaciones de la norma que regula el desarrollo de la rendición de cuentas para capacitar al equipo que apoya el proceso. </t>
    </r>
    <r>
      <rPr>
        <sz val="11"/>
        <color rgb="FFFF0000"/>
        <rFont val="Arial"/>
        <family val="2"/>
      </rPr>
      <t xml:space="preserve">(a 15 de septiembre no exitían cambios en normatividad) 
Durante el mes de julio participamos en el curso de transparencia en la función pública. </t>
    </r>
  </si>
  <si>
    <t xml:space="preserve">Total de reuniones con agremiaciones:
Total de espacios de red de líderes: 
Grupos de valor (Mesas de trabajo programada para enero 2023) </t>
  </si>
  <si>
    <r>
      <t>El cronograma se establecerá una vez el grupo organizador sea citado por el líder del proceso para dar inicio a la estrategia para el desarrollo de la audiencia pública de la presente vigencia.</t>
    </r>
    <r>
      <rPr>
        <sz val="11"/>
        <color rgb="FFFF0000"/>
        <rFont val="Arial"/>
        <family val="2"/>
      </rPr>
      <t xml:space="preserve"> (Reunión diciembre 2022) </t>
    </r>
  </si>
  <si>
    <r>
      <t>Alimentar el portal infantil de la página web de dorma que genere información clara a esta población</t>
    </r>
    <r>
      <rPr>
        <sz val="11"/>
        <color rgb="FFFF0000"/>
        <rFont val="Arial"/>
        <family val="2"/>
      </rPr>
      <t xml:space="preserve">. (Se realizaron actualizaciones y se envio correo a IAMII para que revisen la información y como área que maneja esta poblcación puedan definir las necesidades de publicaciones) </t>
    </r>
  </si>
  <si>
    <t>pendiente de realizar en enero de 2023</t>
  </si>
  <si>
    <r>
      <t xml:space="preserve">Generar espacios para comentarios y respuestas en página web. 
En el caso de redes sociales, dar respuesta a las inquietudes de la ciudadanía. 
</t>
    </r>
    <r>
      <rPr>
        <sz val="11"/>
        <color rgb="FFFF0000"/>
        <rFont val="Arial"/>
        <family val="2"/>
      </rPr>
      <t>Actividades cumplidas, sin mebargo es importante verificar los comentarios para dar respuesta.</t>
    </r>
  </si>
  <si>
    <t>ACCIONES DE MEJORA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</si>
</sst>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23"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sz val="10"/>
      <color rgb="FF002060"/>
      <name val="Arial"/>
      <family val="2"/>
    </font>
    <font>
      <sz val="20"/>
      <color theme="0"/>
      <name val="Arial"/>
      <family val="2"/>
    </font>
    <font>
      <b/>
      <sz val="12"/>
      <color rgb="FF002060"/>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b/>
      <sz val="14"/>
      <color theme="1"/>
      <name val="Arial"/>
      <family val="2"/>
    </font>
    <font>
      <b/>
      <sz val="11"/>
      <color rgb="FF002060"/>
      <name val="Arial"/>
      <family val="2"/>
    </font>
    <font>
      <u/>
      <sz val="11"/>
      <color theme="11"/>
      <name val="Calibri"/>
      <family val="2"/>
      <scheme val="minor"/>
    </font>
    <font>
      <b/>
      <sz val="12"/>
      <color theme="3" tint="-0.499984740745262"/>
      <name val="Arial"/>
      <family val="2"/>
    </font>
    <font>
      <sz val="12"/>
      <color theme="1"/>
      <name val="Arial"/>
      <family val="2"/>
    </font>
    <font>
      <sz val="12"/>
      <color rgb="FF002060"/>
      <name val="Arial"/>
      <family val="2"/>
    </font>
    <font>
      <b/>
      <sz val="12"/>
      <color theme="0"/>
      <name val="Arial"/>
      <family val="2"/>
    </font>
    <font>
      <sz val="12"/>
      <color theme="1"/>
      <name val="Calibri"/>
      <family val="2"/>
      <scheme val="minor"/>
    </font>
    <font>
      <sz val="11"/>
      <color rgb="FFFF0000"/>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bgColor rgb="FF000000"/>
      </patternFill>
    </fill>
    <fill>
      <patternFill patternType="solid">
        <fgColor rgb="FF0070C0"/>
        <bgColor indexed="64"/>
      </patternFill>
    </fill>
    <fill>
      <patternFill patternType="solid">
        <fgColor rgb="FF3399FF"/>
        <bgColor indexed="64"/>
      </patternFill>
    </fill>
  </fills>
  <borders count="71">
    <border>
      <left/>
      <right/>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auto="1"/>
      </left>
      <right style="thin">
        <color auto="1"/>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auto="1"/>
      </left>
      <right style="thin">
        <color auto="1"/>
      </right>
      <top style="dotted">
        <color theme="4" tint="-0.499984740745262"/>
      </top>
      <bottom/>
      <diagonal/>
    </border>
    <border>
      <left style="thin">
        <color theme="4" tint="-0.499984740745262"/>
      </left>
      <right style="thin">
        <color theme="4" tint="-0.499984740745262"/>
      </right>
      <top style="dotted">
        <color theme="4" tint="-0.499984740745262"/>
      </top>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medium">
        <color theme="4" tint="-0.499984740745262"/>
      </left>
      <right style="thin">
        <color theme="4" tint="-0.499984740745262"/>
      </right>
      <top/>
      <bottom/>
      <diagonal/>
    </border>
    <border>
      <left style="thin">
        <color auto="1"/>
      </left>
      <right style="thin">
        <color auto="1"/>
      </right>
      <top style="medium">
        <color rgb="FF002060"/>
      </top>
      <bottom style="dotted">
        <color theme="4" tint="-0.499984740745262"/>
      </bottom>
      <diagonal/>
    </border>
    <border>
      <left style="thin">
        <color theme="4" tint="-0.499984740745262"/>
      </left>
      <right/>
      <top/>
      <bottom style="thin">
        <color theme="4" tint="-0.499984740745262"/>
      </bottom>
      <diagonal/>
    </border>
    <border>
      <left/>
      <right/>
      <top/>
      <bottom style="dotted">
        <color theme="4" tint="-0.499984740745262"/>
      </bottom>
      <diagonal/>
    </border>
    <border>
      <left/>
      <right style="thin">
        <color theme="4" tint="-0.499984740745262"/>
      </right>
      <top style="medium">
        <color theme="4" tint="-0.499984740745262"/>
      </top>
      <bottom/>
      <diagonal/>
    </border>
    <border>
      <left/>
      <right style="thin">
        <color theme="4" tint="-0.499984740745262"/>
      </right>
      <top/>
      <bottom/>
      <diagonal/>
    </border>
    <border>
      <left/>
      <right style="thin">
        <color theme="4" tint="-0.499984740745262"/>
      </right>
      <top/>
      <bottom style="medium">
        <color theme="4" tint="-0.499984740745262"/>
      </bottom>
      <diagonal/>
    </border>
    <border>
      <left/>
      <right/>
      <top/>
      <bottom style="thin">
        <color theme="4" tint="-0.499984740745262"/>
      </bottom>
      <diagonal/>
    </border>
    <border>
      <left style="thin">
        <color theme="4" tint="-0.499984740745262"/>
      </left>
      <right/>
      <top style="thin">
        <color theme="4" tint="-0.499984740745262"/>
      </top>
      <bottom style="hair">
        <color theme="4" tint="-0.499984740745262"/>
      </bottom>
      <diagonal/>
    </border>
    <border>
      <left style="thin">
        <color theme="4" tint="-0.499984740745262"/>
      </left>
      <right/>
      <top style="hair">
        <color theme="4" tint="-0.499984740745262"/>
      </top>
      <bottom style="hair">
        <color theme="4" tint="-0.499984740745262"/>
      </bottom>
      <diagonal/>
    </border>
    <border>
      <left style="thin">
        <color theme="4" tint="-0.499984740745262"/>
      </left>
      <right style="thin">
        <color auto="1"/>
      </right>
      <top style="thin">
        <color theme="4" tint="-0.499984740745262"/>
      </top>
      <bottom style="hair">
        <color theme="4" tint="-0.499984740745262"/>
      </bottom>
      <diagonal/>
    </border>
    <border>
      <left style="thin">
        <color theme="4" tint="-0.499984740745262"/>
      </left>
      <right style="thin">
        <color auto="1"/>
      </right>
      <top style="hair">
        <color theme="4" tint="-0.499984740745262"/>
      </top>
      <bottom style="hair">
        <color theme="4" tint="-0.499984740745262"/>
      </bottom>
      <diagonal/>
    </border>
    <border>
      <left/>
      <right style="thin">
        <color auto="1"/>
      </right>
      <top style="medium">
        <color theme="4" tint="-0.499984740745262"/>
      </top>
      <bottom style="dotted">
        <color theme="4" tint="-0.499984740745262"/>
      </bottom>
      <diagonal/>
    </border>
    <border>
      <left/>
      <right style="thin">
        <color auto="1"/>
      </right>
      <top style="dotted">
        <color theme="4" tint="-0.499984740745262"/>
      </top>
      <bottom style="dotted">
        <color theme="4" tint="-0.499984740745262"/>
      </bottom>
      <diagonal/>
    </border>
    <border>
      <left/>
      <right style="thin">
        <color auto="1"/>
      </right>
      <top style="dotted">
        <color theme="4" tint="-0.499984740745262"/>
      </top>
      <bottom/>
      <diagonal/>
    </border>
    <border>
      <left/>
      <right style="thin">
        <color auto="1"/>
      </right>
      <top style="thin">
        <color theme="4" tint="-0.499984740745262"/>
      </top>
      <bottom style="dotted">
        <color theme="4" tint="-0.499984740745262"/>
      </bottom>
      <diagonal/>
    </border>
    <border>
      <left style="thin">
        <color theme="4" tint="-0.499984740745262"/>
      </left>
      <right/>
      <top style="hair">
        <color theme="4" tint="-0.499984740745262"/>
      </top>
      <bottom style="medium">
        <color theme="4" tint="-0.499984740745262"/>
      </bottom>
      <diagonal/>
    </border>
    <border>
      <left style="thin">
        <color theme="4" tint="-0.499984740745262"/>
      </left>
      <right style="thin">
        <color auto="1"/>
      </right>
      <top style="hair">
        <color theme="4" tint="-0.499984740745262"/>
      </top>
      <bottom style="medium">
        <color theme="4" tint="-0.499984740745262"/>
      </bottom>
      <diagonal/>
    </border>
    <border>
      <left style="thin">
        <color auto="1"/>
      </left>
      <right style="thin">
        <color auto="1"/>
      </right>
      <top style="thin">
        <color theme="4" tint="-0.499984740745262"/>
      </top>
      <bottom style="dotted">
        <color theme="3"/>
      </bottom>
      <diagonal/>
    </border>
    <border>
      <left style="thin">
        <color theme="4" tint="-0.499984740745262"/>
      </left>
      <right style="thin">
        <color theme="4" tint="-0.499984740745262"/>
      </right>
      <top style="thin">
        <color theme="4" tint="-0.499984740745262"/>
      </top>
      <bottom style="dotted">
        <color theme="3"/>
      </bottom>
      <diagonal/>
    </border>
    <border>
      <left style="thin">
        <color auto="1"/>
      </left>
      <right style="thin">
        <color auto="1"/>
      </right>
      <top style="dotted">
        <color theme="3"/>
      </top>
      <bottom style="dotted">
        <color theme="3"/>
      </bottom>
      <diagonal/>
    </border>
    <border>
      <left style="thin">
        <color theme="4" tint="-0.499984740745262"/>
      </left>
      <right style="thin">
        <color theme="4" tint="-0.499984740745262"/>
      </right>
      <top style="dotted">
        <color theme="3"/>
      </top>
      <bottom style="dotted">
        <color theme="3"/>
      </bottom>
      <diagonal/>
    </border>
    <border>
      <left style="thin">
        <color auto="1"/>
      </left>
      <right style="thin">
        <color auto="1"/>
      </right>
      <top style="dotted">
        <color theme="3"/>
      </top>
      <bottom style="medium">
        <color theme="4" tint="-0.499984740745262"/>
      </bottom>
      <diagonal/>
    </border>
    <border>
      <left style="thin">
        <color theme="4" tint="-0.499984740745262"/>
      </left>
      <right style="thin">
        <color theme="4" tint="-0.499984740745262"/>
      </right>
      <top style="dotted">
        <color theme="3"/>
      </top>
      <bottom style="medium">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theme="4" tint="-0.499984740745262"/>
      </left>
      <right style="thin">
        <color theme="4" tint="-0.499984740745262"/>
      </right>
      <top style="hair">
        <color theme="4" tint="-0.499984740745262"/>
      </top>
      <bottom style="thin">
        <color theme="4" tint="-0.499984740745262"/>
      </bottom>
      <diagonal/>
    </border>
    <border>
      <left style="thin">
        <color rgb="FF002060"/>
      </left>
      <right/>
      <top/>
      <bottom/>
      <diagonal/>
    </border>
  </borders>
  <cellStyleXfs count="11">
    <xf numFmtId="0" fontId="0" fillId="0" borderId="0"/>
    <xf numFmtId="41" fontId="1"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171">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4" fillId="0" borderId="0" xfId="0" applyFont="1" applyBorder="1" applyAlignment="1">
      <alignment vertical="center"/>
    </xf>
    <xf numFmtId="0" fontId="3" fillId="0" borderId="1" xfId="0" applyFont="1" applyBorder="1" applyAlignment="1">
      <alignment vertical="center"/>
    </xf>
    <xf numFmtId="0" fontId="4" fillId="0" borderId="2" xfId="0" applyFont="1" applyBorder="1" applyAlignment="1">
      <alignment vertical="center"/>
    </xf>
    <xf numFmtId="0" fontId="3" fillId="0" borderId="4" xfId="0" applyFont="1" applyBorder="1" applyAlignment="1">
      <alignment vertical="center"/>
    </xf>
    <xf numFmtId="0" fontId="3" fillId="0" borderId="22" xfId="0" applyFont="1" applyBorder="1" applyAlignment="1">
      <alignment vertical="center"/>
    </xf>
    <xf numFmtId="0" fontId="3" fillId="0" borderId="16" xfId="0" applyFont="1" applyBorder="1"/>
    <xf numFmtId="0" fontId="3" fillId="0" borderId="17" xfId="0" applyFont="1" applyBorder="1"/>
    <xf numFmtId="0" fontId="3" fillId="0" borderId="18" xfId="0" applyFont="1" applyBorder="1"/>
    <xf numFmtId="0" fontId="3" fillId="0" borderId="0" xfId="0" applyFont="1"/>
    <xf numFmtId="0" fontId="3" fillId="0" borderId="19" xfId="0" applyFont="1" applyBorder="1"/>
    <xf numFmtId="0" fontId="3" fillId="0" borderId="20"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1" xfId="0" applyFont="1" applyBorder="1"/>
    <xf numFmtId="0" fontId="3" fillId="0" borderId="22" xfId="0" applyFont="1" applyBorder="1"/>
    <xf numFmtId="0" fontId="3" fillId="0" borderId="23" xfId="0" applyFont="1" applyBorder="1"/>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xf numFmtId="0" fontId="11" fillId="0" borderId="0" xfId="0" applyFont="1"/>
    <xf numFmtId="2" fontId="3" fillId="0" borderId="0" xfId="0" applyNumberFormat="1" applyFont="1" applyBorder="1"/>
    <xf numFmtId="0" fontId="3" fillId="0" borderId="0" xfId="0" applyFont="1" applyBorder="1" applyAlignment="1">
      <alignment horizontal="center"/>
    </xf>
    <xf numFmtId="0" fontId="3" fillId="0" borderId="21" xfId="0" applyFont="1" applyBorder="1" applyAlignment="1">
      <alignment vertical="center"/>
    </xf>
    <xf numFmtId="1" fontId="3" fillId="0" borderId="0" xfId="0" applyNumberFormat="1" applyFont="1" applyBorder="1"/>
    <xf numFmtId="0" fontId="14" fillId="0" borderId="22" xfId="0" applyFont="1" applyBorder="1" applyAlignment="1">
      <alignment vertical="center"/>
    </xf>
    <xf numFmtId="0" fontId="3" fillId="2" borderId="0" xfId="0" applyFont="1" applyFill="1"/>
    <xf numFmtId="0" fontId="3" fillId="2" borderId="0" xfId="0" applyFont="1" applyFill="1" applyBorder="1"/>
    <xf numFmtId="0" fontId="3" fillId="0" borderId="43" xfId="0" applyFont="1" applyBorder="1" applyAlignment="1">
      <alignment vertical="center"/>
    </xf>
    <xf numFmtId="0" fontId="9" fillId="0" borderId="0" xfId="0" applyFont="1" applyBorder="1" applyAlignment="1">
      <alignment horizontal="center"/>
    </xf>
    <xf numFmtId="0" fontId="15" fillId="2" borderId="36"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4" xfId="0" applyFont="1" applyFill="1" applyBorder="1" applyAlignment="1">
      <alignment horizontal="center" vertical="center"/>
    </xf>
    <xf numFmtId="0" fontId="6" fillId="0" borderId="34" xfId="0" applyFont="1" applyBorder="1" applyAlignment="1">
      <alignment horizontal="justify" vertical="center" wrapText="1"/>
    </xf>
    <xf numFmtId="0" fontId="6" fillId="0" borderId="36" xfId="0" applyFont="1" applyBorder="1" applyAlignment="1">
      <alignment horizontal="justify" vertical="center" wrapText="1"/>
    </xf>
    <xf numFmtId="0" fontId="6" fillId="0" borderId="39"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41" xfId="0" applyFont="1" applyBorder="1" applyAlignment="1">
      <alignment horizontal="justify" vertical="center" wrapText="1"/>
    </xf>
    <xf numFmtId="0" fontId="6" fillId="0" borderId="42" xfId="0" applyFont="1" applyBorder="1" applyAlignment="1">
      <alignment horizontal="justify" vertical="center" wrapText="1"/>
    </xf>
    <xf numFmtId="0" fontId="6" fillId="0" borderId="40" xfId="0" applyFont="1" applyBorder="1" applyAlignment="1">
      <alignment horizontal="justify" vertical="center" wrapText="1"/>
    </xf>
    <xf numFmtId="0" fontId="6" fillId="0" borderId="37" xfId="0" applyFont="1" applyBorder="1" applyAlignment="1">
      <alignment horizontal="justify" vertical="center" wrapText="1"/>
    </xf>
    <xf numFmtId="0" fontId="15" fillId="2" borderId="62" xfId="0" applyFont="1" applyFill="1" applyBorder="1" applyAlignment="1">
      <alignment horizontal="center" vertical="center"/>
    </xf>
    <xf numFmtId="0" fontId="6" fillId="0" borderId="62" xfId="0" applyFont="1" applyBorder="1" applyAlignment="1">
      <alignment horizontal="justify" vertical="center" wrapText="1"/>
    </xf>
    <xf numFmtId="0" fontId="15" fillId="2" borderId="64" xfId="0" applyFont="1" applyFill="1" applyBorder="1" applyAlignment="1">
      <alignment horizontal="center" vertical="center"/>
    </xf>
    <xf numFmtId="0" fontId="6" fillId="0" borderId="64" xfId="0" applyFont="1" applyBorder="1" applyAlignment="1">
      <alignment horizontal="justify" vertical="center" wrapText="1"/>
    </xf>
    <xf numFmtId="0" fontId="15" fillId="2" borderId="66" xfId="0" applyFont="1" applyFill="1" applyBorder="1" applyAlignment="1">
      <alignment horizontal="center" vertical="center"/>
    </xf>
    <xf numFmtId="0" fontId="6" fillId="0" borderId="66" xfId="0" applyFont="1" applyBorder="1" applyAlignment="1">
      <alignment horizontal="justify" vertical="center" wrapText="1"/>
    </xf>
    <xf numFmtId="0" fontId="9" fillId="0" borderId="0" xfId="0" applyFont="1" applyBorder="1" applyAlignment="1">
      <alignment horizontal="center"/>
    </xf>
    <xf numFmtId="0" fontId="9" fillId="0" borderId="0" xfId="0" applyFont="1" applyBorder="1" applyAlignment="1">
      <alignment horizontal="center"/>
    </xf>
    <xf numFmtId="0" fontId="6" fillId="0" borderId="13" xfId="0" applyFont="1" applyBorder="1" applyAlignment="1">
      <alignment horizontal="justify" vertical="center" wrapText="1"/>
    </xf>
    <xf numFmtId="0" fontId="6" fillId="3" borderId="44" xfId="0" applyFont="1" applyFill="1" applyBorder="1" applyAlignment="1">
      <alignment vertical="top" wrapText="1"/>
    </xf>
    <xf numFmtId="0" fontId="6" fillId="3" borderId="35" xfId="0" applyFont="1" applyFill="1" applyBorder="1" applyAlignment="1">
      <alignment vertical="top" wrapText="1"/>
    </xf>
    <xf numFmtId="0" fontId="6" fillId="3" borderId="38" xfId="0" applyFont="1" applyFill="1" applyBorder="1" applyAlignment="1">
      <alignment vertical="top" wrapText="1"/>
    </xf>
    <xf numFmtId="0" fontId="6" fillId="0" borderId="61" xfId="0" applyFont="1" applyBorder="1" applyAlignment="1">
      <alignment vertical="top" wrapText="1"/>
    </xf>
    <xf numFmtId="0" fontId="6" fillId="0" borderId="63" xfId="0" applyFont="1" applyBorder="1" applyAlignment="1">
      <alignment vertical="top" wrapText="1"/>
    </xf>
    <xf numFmtId="0" fontId="6" fillId="4" borderId="65" xfId="0" applyFont="1" applyFill="1" applyBorder="1" applyAlignment="1">
      <alignment vertical="top" wrapText="1"/>
    </xf>
    <xf numFmtId="0" fontId="6" fillId="4" borderId="55" xfId="0" applyFont="1" applyFill="1" applyBorder="1" applyAlignment="1">
      <alignment vertical="top" wrapText="1"/>
    </xf>
    <xf numFmtId="0" fontId="6" fillId="4" borderId="56" xfId="0" applyFont="1" applyFill="1" applyBorder="1" applyAlignment="1">
      <alignment vertical="top" wrapText="1"/>
    </xf>
    <xf numFmtId="0" fontId="6" fillId="0" borderId="56" xfId="0" applyFont="1" applyFill="1" applyBorder="1" applyAlignment="1">
      <alignment vertical="top" wrapText="1"/>
    </xf>
    <xf numFmtId="0" fontId="6" fillId="4" borderId="57" xfId="0" applyFont="1" applyFill="1" applyBorder="1" applyAlignment="1">
      <alignment vertical="top" wrapText="1"/>
    </xf>
    <xf numFmtId="0" fontId="6" fillId="3" borderId="41" xfId="0" applyFont="1" applyFill="1" applyBorder="1" applyAlignment="1">
      <alignment vertical="top" wrapText="1"/>
    </xf>
    <xf numFmtId="0" fontId="6" fillId="3" borderId="36" xfId="0" applyFont="1" applyFill="1" applyBorder="1" applyAlignment="1">
      <alignment vertical="top" wrapText="1"/>
    </xf>
    <xf numFmtId="0" fontId="6" fillId="3" borderId="42" xfId="0" applyFont="1" applyFill="1" applyBorder="1" applyAlignment="1">
      <alignment vertical="top" wrapText="1"/>
    </xf>
    <xf numFmtId="0" fontId="6" fillId="3" borderId="34" xfId="0" applyFont="1" applyFill="1" applyBorder="1" applyAlignment="1">
      <alignment vertical="top" wrapText="1"/>
    </xf>
    <xf numFmtId="0" fontId="6" fillId="3" borderId="37" xfId="0" applyFont="1" applyFill="1" applyBorder="1" applyAlignment="1">
      <alignment vertical="top" wrapText="1"/>
    </xf>
    <xf numFmtId="0" fontId="6" fillId="3" borderId="40" xfId="0" applyFont="1" applyFill="1" applyBorder="1" applyAlignment="1">
      <alignment vertical="top" wrapText="1"/>
    </xf>
    <xf numFmtId="0" fontId="6" fillId="3" borderId="39" xfId="0" applyFont="1" applyFill="1" applyBorder="1" applyAlignment="1">
      <alignment vertical="top" wrapText="1"/>
    </xf>
    <xf numFmtId="0" fontId="6" fillId="3" borderId="58" xfId="0" applyFont="1" applyFill="1" applyBorder="1" applyAlignment="1">
      <alignment vertical="top" wrapText="1"/>
    </xf>
    <xf numFmtId="0" fontId="6" fillId="3" borderId="56" xfId="0" applyFont="1" applyFill="1" applyBorder="1" applyAlignment="1">
      <alignment vertical="top" wrapText="1"/>
    </xf>
    <xf numFmtId="0" fontId="6" fillId="3" borderId="46" xfId="0" applyFont="1" applyFill="1" applyBorder="1" applyAlignment="1">
      <alignment vertical="top" wrapText="1"/>
    </xf>
    <xf numFmtId="0" fontId="6" fillId="3" borderId="50" xfId="0" applyFont="1" applyFill="1" applyBorder="1" applyAlignment="1">
      <alignment vertical="top" wrapText="1"/>
    </xf>
    <xf numFmtId="1" fontId="3" fillId="0" borderId="0" xfId="0" applyNumberFormat="1" applyFont="1" applyBorder="1" applyAlignment="1">
      <alignment horizontal="right"/>
    </xf>
    <xf numFmtId="1" fontId="3" fillId="0" borderId="0" xfId="0" applyNumberFormat="1" applyFont="1"/>
    <xf numFmtId="0" fontId="12" fillId="2" borderId="0" xfId="0" applyFont="1" applyFill="1"/>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top" wrapText="1"/>
    </xf>
    <xf numFmtId="0" fontId="6" fillId="4" borderId="69" xfId="0" applyFont="1" applyFill="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23" xfId="0" applyFont="1" applyBorder="1" applyAlignment="1">
      <alignment vertical="center" wrapText="1"/>
    </xf>
    <xf numFmtId="0" fontId="5" fillId="0" borderId="0" xfId="0" applyFont="1" applyFill="1" applyBorder="1" applyAlignment="1">
      <alignment horizontal="center" vertical="center" wrapText="1"/>
    </xf>
    <xf numFmtId="0" fontId="3" fillId="3" borderId="5" xfId="0" applyFont="1" applyFill="1" applyBorder="1" applyAlignment="1">
      <alignment vertical="center" wrapText="1"/>
    </xf>
    <xf numFmtId="0" fontId="22" fillId="0" borderId="5" xfId="0" applyFont="1" applyBorder="1" applyAlignment="1">
      <alignment vertical="center" wrapText="1"/>
    </xf>
    <xf numFmtId="0" fontId="7" fillId="5" borderId="0" xfId="0" applyFont="1" applyFill="1" applyBorder="1" applyAlignment="1">
      <alignment horizontal="center" vertical="center"/>
    </xf>
    <xf numFmtId="0" fontId="7" fillId="5" borderId="67" xfId="0" applyFont="1" applyFill="1" applyBorder="1" applyAlignment="1">
      <alignment horizontal="center" vertical="center"/>
    </xf>
    <xf numFmtId="0" fontId="7" fillId="5" borderId="68" xfId="0" applyFont="1" applyFill="1" applyBorder="1" applyAlignment="1">
      <alignment horizontal="center" vertical="center"/>
    </xf>
    <xf numFmtId="164" fontId="17" fillId="0" borderId="15"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17" fillId="0" borderId="13" xfId="0" applyNumberFormat="1" applyFont="1" applyBorder="1" applyAlignment="1">
      <alignment horizontal="center" vertical="center" wrapText="1"/>
    </xf>
    <xf numFmtId="0" fontId="12" fillId="0" borderId="1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9" fillId="0" borderId="33"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9" xfId="0" applyFont="1" applyBorder="1" applyAlignment="1">
      <alignment horizontal="center" vertical="center" wrapText="1"/>
    </xf>
    <xf numFmtId="164" fontId="12" fillId="0" borderId="15" xfId="0" applyNumberFormat="1" applyFont="1" applyBorder="1" applyAlignment="1">
      <alignment horizontal="center" vertical="center" wrapText="1"/>
    </xf>
    <xf numFmtId="164" fontId="12" fillId="0" borderId="10" xfId="0" applyNumberFormat="1" applyFont="1" applyBorder="1" applyAlignment="1">
      <alignment horizontal="center" vertical="center" wrapText="1"/>
    </xf>
    <xf numFmtId="164" fontId="12" fillId="0" borderId="14" xfId="0" applyNumberFormat="1" applyFont="1" applyBorder="1" applyAlignment="1">
      <alignment horizontal="center" vertical="center" wrapText="1"/>
    </xf>
    <xf numFmtId="164" fontId="12" fillId="0" borderId="9" xfId="0" applyNumberFormat="1" applyFont="1" applyBorder="1" applyAlignment="1">
      <alignment horizontal="center" vertical="center" wrapText="1"/>
    </xf>
    <xf numFmtId="164" fontId="12" fillId="0" borderId="7" xfId="0" applyNumberFormat="1" applyFont="1" applyBorder="1" applyAlignment="1">
      <alignment horizontal="center" vertical="center" wrapText="1"/>
    </xf>
    <xf numFmtId="164" fontId="12" fillId="0" borderId="30" xfId="0" applyNumberFormat="1" applyFont="1" applyBorder="1" applyAlignment="1">
      <alignment horizontal="center" vertical="center" wrapText="1"/>
    </xf>
    <xf numFmtId="0" fontId="19" fillId="0" borderId="51"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59" xfId="0" applyFont="1" applyBorder="1" applyAlignment="1">
      <alignment horizontal="center" vertical="center" wrapText="1"/>
    </xf>
    <xf numFmtId="164" fontId="17" fillId="0" borderId="30" xfId="0" applyNumberFormat="1" applyFont="1" applyBorder="1" applyAlignment="1">
      <alignment horizontal="center" vertical="center" wrapText="1"/>
    </xf>
    <xf numFmtId="164" fontId="17" fillId="0" borderId="14" xfId="0" applyNumberFormat="1" applyFont="1" applyBorder="1" applyAlignment="1">
      <alignment horizontal="center" vertical="center" wrapText="1"/>
    </xf>
    <xf numFmtId="164" fontId="17" fillId="0" borderId="48" xfId="0" applyNumberFormat="1" applyFont="1" applyBorder="1" applyAlignment="1">
      <alignment horizontal="center" vertical="center" wrapText="1"/>
    </xf>
    <xf numFmtId="164" fontId="17" fillId="0" borderId="47" xfId="0" applyNumberFormat="1" applyFont="1" applyBorder="1" applyAlignment="1">
      <alignment horizontal="center" vertical="center" wrapText="1"/>
    </xf>
    <xf numFmtId="164" fontId="17" fillId="0" borderId="49" xfId="0" applyNumberFormat="1" applyFont="1" applyBorder="1" applyAlignment="1">
      <alignment horizontal="center" vertical="center" wrapText="1"/>
    </xf>
    <xf numFmtId="164" fontId="12" fillId="0" borderId="9" xfId="0" applyNumberFormat="1" applyFont="1" applyBorder="1" applyAlignment="1">
      <alignment horizontal="center" vertical="center"/>
    </xf>
    <xf numFmtId="164" fontId="12" fillId="0" borderId="7" xfId="0" applyNumberFormat="1" applyFont="1" applyBorder="1" applyAlignment="1">
      <alignment horizontal="center" vertical="center"/>
    </xf>
    <xf numFmtId="164" fontId="12" fillId="0" borderId="8" xfId="0" applyNumberFormat="1" applyFont="1" applyBorder="1" applyAlignment="1">
      <alignment horizontal="center" vertical="center"/>
    </xf>
    <xf numFmtId="164" fontId="17" fillId="0" borderId="33" xfId="0" applyNumberFormat="1" applyFont="1" applyBorder="1" applyAlignment="1">
      <alignment horizontal="center" vertical="center" wrapText="1"/>
    </xf>
    <xf numFmtId="164" fontId="17" fillId="0" borderId="31" xfId="0" applyNumberFormat="1" applyFont="1" applyBorder="1" applyAlignment="1">
      <alignment horizontal="center" vertical="center" wrapText="1"/>
    </xf>
    <xf numFmtId="164" fontId="17" fillId="0" borderId="32" xfId="0" applyNumberFormat="1" applyFont="1" applyBorder="1" applyAlignment="1">
      <alignment horizontal="center" vertical="center" wrapText="1"/>
    </xf>
    <xf numFmtId="164" fontId="17" fillId="0" borderId="30" xfId="0" applyNumberFormat="1" applyFont="1" applyBorder="1" applyAlignment="1">
      <alignment horizontal="center" vertical="center"/>
    </xf>
    <xf numFmtId="164" fontId="17" fillId="0" borderId="10" xfId="0" applyNumberFormat="1" applyFont="1" applyBorder="1" applyAlignment="1">
      <alignment horizontal="center" vertical="center"/>
    </xf>
    <xf numFmtId="164" fontId="17" fillId="0" borderId="13" xfId="0" applyNumberFormat="1" applyFont="1" applyBorder="1" applyAlignment="1">
      <alignment horizontal="center" vertical="center"/>
    </xf>
    <xf numFmtId="0" fontId="13" fillId="0" borderId="24" xfId="0" applyFont="1" applyFill="1" applyBorder="1" applyAlignment="1">
      <alignment horizontal="center" vertical="center"/>
    </xf>
    <xf numFmtId="0" fontId="3" fillId="0" borderId="25" xfId="0" applyFont="1" applyBorder="1" applyAlignment="1">
      <alignment horizontal="center" vertical="center"/>
    </xf>
    <xf numFmtId="0" fontId="8" fillId="2" borderId="11" xfId="0" applyFont="1" applyFill="1" applyBorder="1" applyAlignment="1">
      <alignment vertical="center"/>
    </xf>
    <xf numFmtId="0" fontId="18" fillId="0" borderId="12" xfId="0" applyFont="1" applyBorder="1" applyAlignment="1">
      <alignment vertical="center"/>
    </xf>
    <xf numFmtId="0" fontId="20" fillId="6" borderId="26" xfId="0" applyFont="1" applyFill="1" applyBorder="1" applyAlignment="1">
      <alignment horizontal="center" vertical="center" wrapText="1"/>
    </xf>
    <xf numFmtId="0" fontId="21" fillId="6" borderId="2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0" fillId="6" borderId="14" xfId="0"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29" xfId="0" applyFont="1" applyFill="1" applyBorder="1" applyAlignment="1">
      <alignment horizontal="center" vertical="center" wrapText="1"/>
    </xf>
    <xf numFmtId="164" fontId="17" fillId="0" borderId="9" xfId="0" applyNumberFormat="1" applyFont="1" applyBorder="1" applyAlignment="1">
      <alignment horizontal="center" vertical="center" wrapText="1"/>
    </xf>
    <xf numFmtId="164" fontId="17" fillId="0" borderId="7" xfId="0" applyNumberFormat="1" applyFont="1" applyBorder="1" applyAlignment="1">
      <alignment horizontal="center" vertical="center" wrapText="1"/>
    </xf>
    <xf numFmtId="164" fontId="17" fillId="0" borderId="53" xfId="0" applyNumberFormat="1" applyFont="1" applyBorder="1" applyAlignment="1">
      <alignment horizontal="center" vertical="center" wrapText="1"/>
    </xf>
    <xf numFmtId="164" fontId="17" fillId="0" borderId="54" xfId="0" applyNumberFormat="1" applyFont="1" applyBorder="1" applyAlignment="1">
      <alignment horizontal="center" vertical="center" wrapText="1"/>
    </xf>
    <xf numFmtId="164" fontId="17" fillId="0" borderId="60" xfId="0" applyNumberFormat="1" applyFont="1" applyBorder="1" applyAlignment="1">
      <alignment horizontal="center" vertical="center" wrapText="1"/>
    </xf>
    <xf numFmtId="0" fontId="3" fillId="0" borderId="0" xfId="0" applyFont="1" applyBorder="1" applyAlignment="1">
      <alignment horizontal="center"/>
    </xf>
    <xf numFmtId="0" fontId="14" fillId="0" borderId="0" xfId="0" applyFont="1" applyAlignment="1">
      <alignment horizontal="center"/>
    </xf>
    <xf numFmtId="0" fontId="9" fillId="0" borderId="0" xfId="0" applyFont="1" applyBorder="1" applyAlignment="1">
      <alignment horizontal="center"/>
    </xf>
    <xf numFmtId="0" fontId="9" fillId="0" borderId="0" xfId="0" applyFont="1" applyAlignment="1">
      <alignment horizontal="center"/>
    </xf>
    <xf numFmtId="0" fontId="9" fillId="0" borderId="0" xfId="0" applyFont="1" applyBorder="1" applyAlignment="1">
      <alignment horizontal="center" wrapText="1"/>
    </xf>
    <xf numFmtId="0" fontId="0" fillId="0" borderId="0" xfId="0" applyAlignment="1">
      <alignment horizontal="center" wrapText="1"/>
    </xf>
    <xf numFmtId="0" fontId="14" fillId="0" borderId="0" xfId="0" applyFont="1" applyAlignment="1">
      <alignment horizontal="center" wrapText="1"/>
    </xf>
    <xf numFmtId="0" fontId="0" fillId="0" borderId="0" xfId="0" applyAlignment="1"/>
    <xf numFmtId="164" fontId="13" fillId="0" borderId="4" xfId="0" applyNumberFormat="1" applyFont="1" applyBorder="1" applyAlignment="1">
      <alignment horizontal="center" vertical="center"/>
    </xf>
    <xf numFmtId="164" fontId="13" fillId="0" borderId="0" xfId="0" applyNumberFormat="1" applyFont="1" applyBorder="1" applyAlignment="1">
      <alignment horizontal="center" vertical="center"/>
    </xf>
    <xf numFmtId="164" fontId="13" fillId="0" borderId="5" xfId="0" applyNumberFormat="1"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7" fillId="5" borderId="70" xfId="0" applyFont="1" applyFill="1" applyBorder="1" applyAlignment="1">
      <alignment horizontal="center" vertical="center"/>
    </xf>
    <xf numFmtId="0" fontId="7" fillId="5" borderId="5" xfId="0" applyFont="1" applyFill="1" applyBorder="1" applyAlignment="1">
      <alignment horizontal="center" vertical="center"/>
    </xf>
  </cellXfs>
  <cellStyles count="1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Millares [0]" xfId="1" builtinId="6"/>
    <cellStyle name="Normal" xfId="0" builtinId="0"/>
  </cellStyles>
  <dxfs count="50">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009900"/>
      <color rgb="FF00CC00"/>
      <color rgb="FFE26B0A"/>
      <color rgb="FFFF6600"/>
      <color rgb="FF006600"/>
      <color rgb="FF8E0000"/>
      <color rgb="FFD60000"/>
      <color rgb="FFBEE395"/>
      <color rgb="FF008000"/>
      <color rgb="FFFAC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484555330727931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cat>
          <c:val>
            <c:numRef>
              <c:f>'Gráficas '!$K$35:$K$39</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26067984"/>
        <c:axId val="-26062544"/>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97-4FE7-BBA4-79983601DEBE}"/>
              </c:ext>
            </c:extLst>
          </c:dPt>
          <c:dPt>
            <c:idx val="1"/>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97-4FE7-BBA4-79983601DEBE}"/>
              </c:ext>
            </c:extLst>
          </c:dPt>
          <c:dPt>
            <c:idx val="2"/>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97-4FE7-BBA4-79983601DEBE}"/>
              </c:ext>
            </c:extLst>
          </c:dPt>
          <c:dPt>
            <c:idx val="3"/>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xVal>
          <c:yVal>
            <c:numRef>
              <c:f>'Gráficas '!$L$35:$L$39</c:f>
              <c:numCache>
                <c:formatCode>0.0</c:formatCode>
                <c:ptCount val="5"/>
                <c:pt idx="0">
                  <c:v>61.428571428571431</c:v>
                </c:pt>
                <c:pt idx="1">
                  <c:v>74.315789473684205</c:v>
                </c:pt>
                <c:pt idx="2">
                  <c:v>81.818181818181813</c:v>
                </c:pt>
                <c:pt idx="3">
                  <c:v>80</c:v>
                </c:pt>
                <c:pt idx="4">
                  <c:v>61.666666666666664</c:v>
                </c:pt>
              </c:numCache>
            </c:numRef>
          </c:yVal>
          <c:smooth val="0"/>
          <c:extLst xmlns:c16r2="http://schemas.microsoft.com/office/drawing/2015/06/char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26067984"/>
        <c:axId val="-26062544"/>
      </c:scatterChart>
      <c:catAx>
        <c:axId val="-26067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062544"/>
        <c:crosses val="autoZero"/>
        <c:auto val="1"/>
        <c:lblAlgn val="ctr"/>
        <c:lblOffset val="100"/>
        <c:noMultiLvlLbl val="0"/>
      </c:catAx>
      <c:valAx>
        <c:axId val="-2606254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0679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'!$J$60:$J$61</c:f>
              <c:strCache>
                <c:ptCount val="2"/>
                <c:pt idx="0">
                  <c:v>Analizar las debilidades y fortalezas para la rendición de cuentas</c:v>
                </c:pt>
                <c:pt idx="1">
                  <c:v>Identificar espacios de articulación y cooperación para la rendición de cuentas</c:v>
                </c:pt>
              </c:strCache>
            </c:strRef>
          </c:cat>
          <c:val>
            <c:numRef>
              <c:f>'Gráficas '!$K$60:$K$61</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26067440"/>
        <c:axId val="-26065808"/>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'!$J$60:$J$61</c:f>
              <c:strCache>
                <c:ptCount val="2"/>
                <c:pt idx="0">
                  <c:v>Analizar las debilidades y fortalezas para la rendición de cuentas</c:v>
                </c:pt>
                <c:pt idx="1">
                  <c:v>Identificar espacios de articulación y cooperación para la rendición de cuentas</c:v>
                </c:pt>
              </c:strCache>
            </c:strRef>
          </c:xVal>
          <c:yVal>
            <c:numRef>
              <c:f>'Gráficas '!$L$60:$L$61</c:f>
              <c:numCache>
                <c:formatCode>0.0</c:formatCode>
                <c:ptCount val="2"/>
                <c:pt idx="0">
                  <c:v>56</c:v>
                </c:pt>
                <c:pt idx="1">
                  <c:v>75</c:v>
                </c:pt>
              </c:numCache>
            </c:numRef>
          </c:yVal>
          <c:smooth val="0"/>
          <c:extLst xmlns:c16r2="http://schemas.microsoft.com/office/drawing/2015/06/char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26067440"/>
        <c:axId val="-26065808"/>
      </c:scatterChart>
      <c:catAx>
        <c:axId val="-26067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065808"/>
        <c:crosses val="autoZero"/>
        <c:auto val="1"/>
        <c:lblAlgn val="ctr"/>
        <c:lblOffset val="100"/>
        <c:noMultiLvlLbl val="0"/>
      </c:catAx>
      <c:valAx>
        <c:axId val="-260658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0674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GESTIÓN DE RENCIÓN DE CUENTAS</c:v>
                </c:pt>
              </c:strCache>
            </c:strRef>
          </c:cat>
          <c:val>
            <c:numRef>
              <c:f>'Gráficas '!$J$12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26071792"/>
        <c:axId val="-26058736"/>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GESTIÓN DE RENCIÓN DE CUENTAS</c:v>
                </c:pt>
              </c:strCache>
            </c:strRef>
          </c:xVal>
          <c:yVal>
            <c:numRef>
              <c:f>'Gráficas '!$K$12</c:f>
              <c:numCache>
                <c:formatCode>0.0</c:formatCode>
                <c:ptCount val="1"/>
                <c:pt idx="0">
                  <c:v>73.761194029850742</c:v>
                </c:pt>
              </c:numCache>
            </c:numRef>
          </c:yVal>
          <c:smooth val="0"/>
          <c:extLst xmlns:c16r2="http://schemas.microsoft.com/office/drawing/2015/06/char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26071792"/>
        <c:axId val="-26058736"/>
      </c:scatterChart>
      <c:catAx>
        <c:axId val="-26071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058736"/>
        <c:crosses val="autoZero"/>
        <c:auto val="1"/>
        <c:lblAlgn val="ctr"/>
        <c:lblOffset val="100"/>
        <c:noMultiLvlLbl val="0"/>
      </c:catAx>
      <c:valAx>
        <c:axId val="-26058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0717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cat>
          <c:val>
            <c:numRef>
              <c:f>'Gráficas '!$K$85:$K$86</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C0C0-423C-9B43-FE5D0E0EFF86}"/>
            </c:ext>
          </c:extLst>
        </c:ser>
        <c:dLbls>
          <c:showLegendKey val="0"/>
          <c:showVal val="0"/>
          <c:showCatName val="0"/>
          <c:showSerName val="0"/>
          <c:showPercent val="0"/>
          <c:showBubbleSize val="0"/>
        </c:dLbls>
        <c:gapWidth val="150"/>
        <c:axId val="-26072880"/>
        <c:axId val="-26072336"/>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C0C0-423C-9B43-FE5D0E0EFF86}"/>
              </c:ext>
            </c:extLst>
          </c:dPt>
          <c:dPt>
            <c:idx val="1"/>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C0C0-423C-9B43-FE5D0E0EFF86}"/>
              </c:ext>
            </c:extLst>
          </c:dPt>
          <c:dPt>
            <c:idx val="2"/>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C0C0-423C-9B43-FE5D0E0EFF86}"/>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xVal>
          <c:yVal>
            <c:numRef>
              <c:f>'Gráficas '!$L$85:$L$86</c:f>
              <c:numCache>
                <c:formatCode>0</c:formatCode>
                <c:ptCount val="2"/>
                <c:pt idx="0">
                  <c:v>52.75</c:v>
                </c:pt>
                <c:pt idx="1">
                  <c:v>90</c:v>
                </c:pt>
              </c:numCache>
            </c:numRef>
          </c:yVal>
          <c:smooth val="0"/>
          <c:extLst xmlns:c16r2="http://schemas.microsoft.com/office/drawing/2015/06/chart">
            <c:ext xmlns:c16="http://schemas.microsoft.com/office/drawing/2014/chart" uri="{C3380CC4-5D6E-409C-BE32-E72D297353CC}">
              <c16:uniqueId val="{00000005-C0C0-423C-9B43-FE5D0E0EFF86}"/>
            </c:ext>
          </c:extLst>
        </c:ser>
        <c:dLbls>
          <c:showLegendKey val="0"/>
          <c:showVal val="0"/>
          <c:showCatName val="0"/>
          <c:showSerName val="0"/>
          <c:showPercent val="0"/>
          <c:showBubbleSize val="0"/>
        </c:dLbls>
        <c:axId val="-26072880"/>
        <c:axId val="-26072336"/>
      </c:scatterChart>
      <c:catAx>
        <c:axId val="-26072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072336"/>
        <c:crosses val="autoZero"/>
        <c:auto val="1"/>
        <c:lblAlgn val="ctr"/>
        <c:lblOffset val="100"/>
        <c:noMultiLvlLbl val="0"/>
      </c:catAx>
      <c:valAx>
        <c:axId val="-260723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0728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cat>
          <c:val>
            <c:numRef>
              <c:f>'Gráficas '!$J$112:$J$115</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BB7F-4C5B-AACA-1974F0F8C76A}"/>
            </c:ext>
          </c:extLst>
        </c:ser>
        <c:dLbls>
          <c:showLegendKey val="0"/>
          <c:showVal val="0"/>
          <c:showCatName val="0"/>
          <c:showSerName val="0"/>
          <c:showPercent val="0"/>
          <c:showBubbleSize val="0"/>
        </c:dLbls>
        <c:gapWidth val="150"/>
        <c:axId val="-26064720"/>
        <c:axId val="-26064176"/>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BB7F-4C5B-AACA-1974F0F8C76A}"/>
              </c:ext>
            </c:extLst>
          </c:dPt>
          <c:dPt>
            <c:idx val="1"/>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BB7F-4C5B-AACA-1974F0F8C76A}"/>
              </c:ext>
            </c:extLst>
          </c:dPt>
          <c:dPt>
            <c:idx val="2"/>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BB7F-4C5B-AACA-1974F0F8C76A}"/>
              </c:ext>
            </c:extLst>
          </c:dPt>
          <c:dPt>
            <c:idx val="3"/>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BB7F-4C5B-AACA-1974F0F8C76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xVal>
          <c:yVal>
            <c:numRef>
              <c:f>'Gráficas '!$K$112:$K$115</c:f>
              <c:numCache>
                <c:formatCode>0</c:formatCode>
                <c:ptCount val="4"/>
                <c:pt idx="0">
                  <c:v>82</c:v>
                </c:pt>
                <c:pt idx="1">
                  <c:v>90</c:v>
                </c:pt>
                <c:pt idx="2">
                  <c:v>82.5</c:v>
                </c:pt>
                <c:pt idx="3">
                  <c:v>72.5</c:v>
                </c:pt>
              </c:numCache>
            </c:numRef>
          </c:yVal>
          <c:smooth val="0"/>
          <c:extLst xmlns:c16r2="http://schemas.microsoft.com/office/drawing/2015/06/chart">
            <c:ext xmlns:c16="http://schemas.microsoft.com/office/drawing/2014/chart" uri="{C3380CC4-5D6E-409C-BE32-E72D297353CC}">
              <c16:uniqueId val="{00000006-BB7F-4C5B-AACA-1974F0F8C76A}"/>
            </c:ext>
          </c:extLst>
        </c:ser>
        <c:dLbls>
          <c:showLegendKey val="0"/>
          <c:showVal val="0"/>
          <c:showCatName val="0"/>
          <c:showSerName val="0"/>
          <c:showPercent val="0"/>
          <c:showBubbleSize val="0"/>
        </c:dLbls>
        <c:axId val="-26064720"/>
        <c:axId val="-26064176"/>
      </c:scatterChart>
      <c:catAx>
        <c:axId val="-26064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064176"/>
        <c:crosses val="autoZero"/>
        <c:auto val="1"/>
        <c:lblAlgn val="ctr"/>
        <c:lblOffset val="100"/>
        <c:noMultiLvlLbl val="0"/>
      </c:catAx>
      <c:valAx>
        <c:axId val="-260641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60647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'!$I$136</c:f>
              <c:strCache>
                <c:ptCount val="1"/>
                <c:pt idx="0">
                  <c:v>Realizar espacios de diálogo  de rendición de cuentas</c:v>
                </c:pt>
              </c:strCache>
            </c:strRef>
          </c:cat>
          <c:val>
            <c:numRef>
              <c:f>'Gráficas '!$J$136</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1455-421F-AE08-2666512F24AE}"/>
            </c:ext>
          </c:extLst>
        </c:ser>
        <c:dLbls>
          <c:showLegendKey val="0"/>
          <c:showVal val="0"/>
          <c:showCatName val="0"/>
          <c:showSerName val="0"/>
          <c:showPercent val="0"/>
          <c:showBubbleSize val="0"/>
        </c:dLbls>
        <c:gapWidth val="150"/>
        <c:axId val="-2069861792"/>
        <c:axId val="-2069875392"/>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1455-421F-AE08-2666512F24AE}"/>
              </c:ext>
            </c:extLst>
          </c:dPt>
          <c:dPt>
            <c:idx val="1"/>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1455-421F-AE08-2666512F24AE}"/>
              </c:ext>
            </c:extLst>
          </c:dPt>
          <c:dPt>
            <c:idx val="2"/>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1455-421F-AE08-2666512F24AE}"/>
              </c:ext>
            </c:extLst>
          </c:dPt>
          <c:dPt>
            <c:idx val="3"/>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1455-421F-AE08-2666512F24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'!$I$136</c:f>
              <c:strCache>
                <c:ptCount val="1"/>
                <c:pt idx="0">
                  <c:v>Realizar espacios de diálogo  de rendición de cuentas</c:v>
                </c:pt>
              </c:strCache>
            </c:strRef>
          </c:xVal>
          <c:yVal>
            <c:numRef>
              <c:f>'Gráficas '!$K$136</c:f>
              <c:numCache>
                <c:formatCode>0</c:formatCode>
                <c:ptCount val="1"/>
                <c:pt idx="0">
                  <c:v>80</c:v>
                </c:pt>
              </c:numCache>
            </c:numRef>
          </c:yVal>
          <c:smooth val="0"/>
          <c:extLst xmlns:c16r2="http://schemas.microsoft.com/office/drawing/2015/06/chart">
            <c:ext xmlns:c16="http://schemas.microsoft.com/office/drawing/2014/chart" uri="{C3380CC4-5D6E-409C-BE32-E72D297353CC}">
              <c16:uniqueId val="{00000006-1455-421F-AE08-2666512F24AE}"/>
            </c:ext>
          </c:extLst>
        </c:ser>
        <c:dLbls>
          <c:showLegendKey val="0"/>
          <c:showVal val="0"/>
          <c:showCatName val="0"/>
          <c:showSerName val="0"/>
          <c:showPercent val="0"/>
          <c:showBubbleSize val="0"/>
        </c:dLbls>
        <c:axId val="-2069861792"/>
        <c:axId val="-2069875392"/>
      </c:scatterChart>
      <c:catAx>
        <c:axId val="-2069861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069875392"/>
        <c:crosses val="autoZero"/>
        <c:auto val="1"/>
        <c:lblAlgn val="ctr"/>
        <c:lblOffset val="100"/>
        <c:noMultiLvlLbl val="0"/>
      </c:catAx>
      <c:valAx>
        <c:axId val="-206987539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0698617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'!$J$162</c:f>
              <c:strCache>
                <c:ptCount val="1"/>
                <c:pt idx="0">
                  <c:v>Cuantificar el impacto de las acciones de rendición de cuentas para divulgarlos a la ciudadanía</c:v>
                </c:pt>
              </c:strCache>
            </c:strRef>
          </c:cat>
          <c:val>
            <c:numRef>
              <c:f>'Gráficas '!$K$162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F99A-4A41-B727-DB1FB9A71A66}"/>
            </c:ext>
          </c:extLst>
        </c:ser>
        <c:dLbls>
          <c:showLegendKey val="0"/>
          <c:showVal val="0"/>
          <c:showCatName val="0"/>
          <c:showSerName val="0"/>
          <c:showPercent val="0"/>
          <c:showBubbleSize val="0"/>
        </c:dLbls>
        <c:gapWidth val="150"/>
        <c:axId val="-2069862336"/>
        <c:axId val="-2069867776"/>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F99A-4A41-B727-DB1FB9A71A66}"/>
              </c:ext>
            </c:extLst>
          </c:dPt>
          <c:dPt>
            <c:idx val="1"/>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F99A-4A41-B727-DB1FB9A71A66}"/>
              </c:ext>
            </c:extLst>
          </c:dPt>
          <c:dPt>
            <c:idx val="2"/>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F99A-4A41-B727-DB1FB9A71A66}"/>
              </c:ext>
            </c:extLst>
          </c:dPt>
          <c:dPt>
            <c:idx val="3"/>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F99A-4A41-B727-DB1FB9A71A6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'!$J$162</c:f>
              <c:strCache>
                <c:ptCount val="1"/>
                <c:pt idx="0">
                  <c:v>Cuantificar el impacto de las acciones de rendición de cuentas para divulgarlos a la ciudadanía</c:v>
                </c:pt>
              </c:strCache>
            </c:strRef>
          </c:xVal>
          <c:yVal>
            <c:numRef>
              <c:f>'Gráficas '!$L$162</c:f>
              <c:numCache>
                <c:formatCode>0</c:formatCode>
                <c:ptCount val="1"/>
                <c:pt idx="0">
                  <c:v>61.666666666666664</c:v>
                </c:pt>
              </c:numCache>
            </c:numRef>
          </c:yVal>
          <c:smooth val="0"/>
          <c:extLst xmlns:c16r2="http://schemas.microsoft.com/office/drawing/2015/06/chart">
            <c:ext xmlns:c16="http://schemas.microsoft.com/office/drawing/2014/chart" uri="{C3380CC4-5D6E-409C-BE32-E72D297353CC}">
              <c16:uniqueId val="{00000006-F99A-4A41-B727-DB1FB9A71A66}"/>
            </c:ext>
          </c:extLst>
        </c:ser>
        <c:dLbls>
          <c:showLegendKey val="0"/>
          <c:showVal val="0"/>
          <c:showCatName val="0"/>
          <c:showSerName val="0"/>
          <c:showPercent val="0"/>
          <c:showBubbleSize val="0"/>
        </c:dLbls>
        <c:axId val="-2069862336"/>
        <c:axId val="-2069867776"/>
      </c:scatterChart>
      <c:catAx>
        <c:axId val="-2069862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069867776"/>
        <c:crosses val="autoZero"/>
        <c:auto val="1"/>
        <c:lblAlgn val="ctr"/>
        <c:lblOffset val="100"/>
        <c:noMultiLvlLbl val="0"/>
      </c:catAx>
      <c:valAx>
        <c:axId val="-20698677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0698623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Clasificaci&#243;n Niveles'!A1"/><Relationship Id="rId3" Type="http://schemas.openxmlformats.org/officeDocument/2006/relationships/image" Target="../media/image1.png"/><Relationship Id="rId7" Type="http://schemas.openxmlformats.org/officeDocument/2006/relationships/image" Target="../media/image3.png"/><Relationship Id="rId2" Type="http://schemas.openxmlformats.org/officeDocument/2006/relationships/hyperlink" Target="#'Gr&#225;ficas '!A1"/><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2.png"/><Relationship Id="rId10" Type="http://schemas.openxmlformats.org/officeDocument/2006/relationships/image" Target="../media/image7.svg"/><Relationship Id="rId4" Type="http://schemas.openxmlformats.org/officeDocument/2006/relationships/image" Target="../media/image3.svg"/><Relationship Id="rId9"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4.xml"/><Relationship Id="rId12" Type="http://schemas.openxmlformats.org/officeDocument/2006/relationships/hyperlink" Target="#'Clasificaci&#243;n Nivele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image" Target="../media/image3.png"/><Relationship Id="rId5" Type="http://schemas.openxmlformats.org/officeDocument/2006/relationships/image" Target="../media/image1.png"/><Relationship Id="rId10" Type="http://schemas.openxmlformats.org/officeDocument/2006/relationships/chart" Target="../charts/chart7.xml"/><Relationship Id="rId4" Type="http://schemas.openxmlformats.org/officeDocument/2006/relationships/hyperlink" Target="#Inicio!A1"/><Relationship Id="rId9" Type="http://schemas.openxmlformats.org/officeDocument/2006/relationships/chart" Target="../charts/chart6.xml"/><Relationship Id="rId14" Type="http://schemas.openxmlformats.org/officeDocument/2006/relationships/image" Target="../media/image7.svg"/></Relationships>
</file>

<file path=xl/drawings/drawing1.xml><?xml version="1.0" encoding="utf-8"?>
<xdr:wsDr xmlns:xdr="http://schemas.openxmlformats.org/drawingml/2006/spreadsheetDrawing" xmlns:a="http://schemas.openxmlformats.org/drawingml/2006/main">
  <xdr:twoCellAnchor editAs="oneCell">
    <xdr:from>
      <xdr:col>11</xdr:col>
      <xdr:colOff>642938</xdr:colOff>
      <xdr:row>7</xdr:row>
      <xdr:rowOff>11906</xdr:rowOff>
    </xdr:from>
    <xdr:to>
      <xdr:col>11</xdr:col>
      <xdr:colOff>642938</xdr:colOff>
      <xdr:row>8</xdr:row>
      <xdr:rowOff>257175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16013" y="1383506"/>
          <a:ext cx="914400" cy="912019"/>
        </a:xfrm>
        <a:prstGeom prst="rect">
          <a:avLst/>
        </a:prstGeom>
      </xdr:spPr>
    </xdr:pic>
    <xdr:clientData/>
  </xdr:twoCellAnchor>
  <xdr:twoCellAnchor editAs="oneCell">
    <xdr:from>
      <xdr:col>11</xdr:col>
      <xdr:colOff>714375</xdr:colOff>
      <xdr:row>10</xdr:row>
      <xdr:rowOff>0</xdr:rowOff>
    </xdr:from>
    <xdr:to>
      <xdr:col>11</xdr:col>
      <xdr:colOff>714375</xdr:colOff>
      <xdr:row>10</xdr:row>
      <xdr:rowOff>356076</xdr:rowOff>
    </xdr:to>
    <xdr:pic>
      <xdr:nvPicPr>
        <xdr:cNvPr id="3" name="Gráfico 3" descr="Gráfico de barras">
          <a:hlinkClick xmlns:r="http://schemas.openxmlformats.org/officeDocument/2006/relationships" r:id="rId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009900"/>
          <a:ext cx="962025" cy="908526"/>
        </a:xfrm>
        <a:prstGeom prst="rect">
          <a:avLst/>
        </a:prstGeom>
      </xdr:spPr>
    </xdr:pic>
    <xdr:clientData/>
  </xdr:twoCellAnchor>
  <xdr:twoCellAnchor editAs="oneCell">
    <xdr:from>
      <xdr:col>11</xdr:col>
      <xdr:colOff>235743</xdr:colOff>
      <xdr:row>8</xdr:row>
      <xdr:rowOff>144576</xdr:rowOff>
    </xdr:from>
    <xdr:to>
      <xdr:col>11</xdr:col>
      <xdr:colOff>1204117</xdr:colOff>
      <xdr:row>9</xdr:row>
      <xdr:rowOff>824926</xdr:rowOff>
    </xdr:to>
    <xdr:pic>
      <xdr:nvPicPr>
        <xdr:cNvPr id="4" name="Gráfico 1" descr="Lista de comprobación">
          <a:hlinkClick xmlns:r="http://schemas.openxmlformats.org/officeDocument/2006/relationships" r:id="rId1"/>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3404056" y="2942545"/>
          <a:ext cx="976311" cy="1044153"/>
        </a:xfrm>
        <a:prstGeom prst="rect">
          <a:avLst/>
        </a:prstGeom>
      </xdr:spPr>
    </xdr:pic>
    <xdr:clientData/>
  </xdr:twoCellAnchor>
  <xdr:twoCellAnchor editAs="oneCell">
    <xdr:from>
      <xdr:col>11</xdr:col>
      <xdr:colOff>170757</xdr:colOff>
      <xdr:row>11</xdr:row>
      <xdr:rowOff>464343</xdr:rowOff>
    </xdr:from>
    <xdr:to>
      <xdr:col>11</xdr:col>
      <xdr:colOff>1323182</xdr:colOff>
      <xdr:row>11</xdr:row>
      <xdr:rowOff>1432930</xdr:rowOff>
    </xdr:to>
    <xdr:pic>
      <xdr:nvPicPr>
        <xdr:cNvPr id="5" name="Gráfico 3" descr="Gráfico de barras">
          <a:hlinkClick xmlns:r="http://schemas.openxmlformats.org/officeDocument/2006/relationships" r:id="rId2"/>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339070" y="5262562"/>
          <a:ext cx="1160362" cy="975201"/>
        </a:xfrm>
        <a:prstGeom prst="rect">
          <a:avLst/>
        </a:prstGeom>
      </xdr:spPr>
    </xdr:pic>
    <xdr:clientData/>
  </xdr:twoCellAnchor>
  <xdr:twoCellAnchor editAs="oneCell">
    <xdr:from>
      <xdr:col>3</xdr:col>
      <xdr:colOff>1005417</xdr:colOff>
      <xdr:row>1</xdr:row>
      <xdr:rowOff>63500</xdr:rowOff>
    </xdr:from>
    <xdr:to>
      <xdr:col>6</xdr:col>
      <xdr:colOff>779709</xdr:colOff>
      <xdr:row>1</xdr:row>
      <xdr:rowOff>1020599</xdr:rowOff>
    </xdr:to>
    <xdr:pic>
      <xdr:nvPicPr>
        <xdr:cNvPr id="7" name="Imagen 6">
          <a:extLst>
            <a:ext uri="{FF2B5EF4-FFF2-40B4-BE49-F238E27FC236}">
              <a16:creationId xmlns:a16="http://schemas.microsoft.com/office/drawing/2014/main" xmlns="" id="{00000000-0008-0000-0200-00000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783417" y="142875"/>
          <a:ext cx="3965292" cy="957099"/>
        </a:xfrm>
        <a:prstGeom prst="rect">
          <a:avLst/>
        </a:prstGeom>
      </xdr:spPr>
    </xdr:pic>
    <xdr:clientData/>
  </xdr:twoCellAnchor>
  <xdr:twoCellAnchor editAs="oneCell">
    <xdr:from>
      <xdr:col>12</xdr:col>
      <xdr:colOff>0</xdr:colOff>
      <xdr:row>14</xdr:row>
      <xdr:rowOff>0</xdr:rowOff>
    </xdr:from>
    <xdr:to>
      <xdr:col>12</xdr:col>
      <xdr:colOff>914400</xdr:colOff>
      <xdr:row>14</xdr:row>
      <xdr:rowOff>907786</xdr:rowOff>
    </xdr:to>
    <xdr:pic>
      <xdr:nvPicPr>
        <xdr:cNvPr id="8" name="Gráfico 7" descr="Señal">
          <a:hlinkClick xmlns:r="http://schemas.openxmlformats.org/officeDocument/2006/relationships" r:id="rId8"/>
          <a:extLst>
            <a:ext uri="{FF2B5EF4-FFF2-40B4-BE49-F238E27FC236}">
              <a16:creationId xmlns:a16="http://schemas.microsoft.com/office/drawing/2014/main" xmlns="" id="{A0561B92-D8D8-47C6-96CB-1FFC8BC6C6D4}"/>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a:off x="13525500" y="7596188"/>
          <a:ext cx="9144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108857</xdr:colOff>
      <xdr:row>30</xdr:row>
      <xdr:rowOff>35719</xdr:rowOff>
    </xdr:from>
    <xdr:to>
      <xdr:col>17</xdr:col>
      <xdr:colOff>680356</xdr:colOff>
      <xdr:row>50</xdr:row>
      <xdr:rowOff>97862</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56</xdr:row>
      <xdr:rowOff>120283</xdr:rowOff>
    </xdr:from>
    <xdr:to>
      <xdr:col>17</xdr:col>
      <xdr:colOff>14250</xdr:colOff>
      <xdr:row>76</xdr:row>
      <xdr:rowOff>2426</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624227</xdr:colOff>
      <xdr:row>7</xdr:row>
      <xdr:rowOff>20411</xdr:rowOff>
    </xdr:from>
    <xdr:to>
      <xdr:col>16</xdr:col>
      <xdr:colOff>204227</xdr:colOff>
      <xdr:row>26</xdr:row>
      <xdr:rowOff>79447</xdr:rowOff>
    </xdr:to>
    <xdr:graphicFrame macro="">
      <xdr:nvGraphicFramePr>
        <xdr:cNvPr id="5" name="Gráfico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180</xdr:row>
      <xdr:rowOff>166688</xdr:rowOff>
    </xdr:from>
    <xdr:to>
      <xdr:col>11</xdr:col>
      <xdr:colOff>461962</xdr:colOff>
      <xdr:row>186</xdr:row>
      <xdr:rowOff>9525</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577012" y="25950863"/>
          <a:ext cx="914400" cy="928687"/>
        </a:xfrm>
        <a:prstGeom prst="rect">
          <a:avLst/>
        </a:prstGeom>
      </xdr:spPr>
    </xdr:pic>
    <xdr:clientData/>
  </xdr:twoCellAnchor>
  <xdr:twoCellAnchor>
    <xdr:from>
      <xdr:col>6</xdr:col>
      <xdr:colOff>489856</xdr:colOff>
      <xdr:row>81</xdr:row>
      <xdr:rowOff>170087</xdr:rowOff>
    </xdr:from>
    <xdr:to>
      <xdr:col>17</xdr:col>
      <xdr:colOff>27856</xdr:colOff>
      <xdr:row>101</xdr:row>
      <xdr:rowOff>52229</xdr:rowOff>
    </xdr:to>
    <xdr:graphicFrame macro="">
      <xdr:nvGraphicFramePr>
        <xdr:cNvPr id="7" name="Gráfico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381001</xdr:colOff>
      <xdr:row>107</xdr:row>
      <xdr:rowOff>176893</xdr:rowOff>
    </xdr:from>
    <xdr:to>
      <xdr:col>17</xdr:col>
      <xdr:colOff>207001</xdr:colOff>
      <xdr:row>126</xdr:row>
      <xdr:rowOff>49393</xdr:rowOff>
    </xdr:to>
    <xdr:graphicFrame macro="">
      <xdr:nvGraphicFramePr>
        <xdr:cNvPr id="8" name="Gráfico 7">
          <a:extLst>
            <a:ext uri="{FF2B5EF4-FFF2-40B4-BE49-F238E27FC236}">
              <a16:creationId xmlns:a16="http://schemas.microsoft.com/office/drawing/2014/main" xmlns=""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639536</xdr:colOff>
      <xdr:row>132</xdr:row>
      <xdr:rowOff>117361</xdr:rowOff>
    </xdr:from>
    <xdr:to>
      <xdr:col>16</xdr:col>
      <xdr:colOff>579536</xdr:colOff>
      <xdr:row>151</xdr:row>
      <xdr:rowOff>104396</xdr:rowOff>
    </xdr:to>
    <xdr:graphicFrame macro="">
      <xdr:nvGraphicFramePr>
        <xdr:cNvPr id="9" name="Gráfico 8">
          <a:extLst>
            <a:ext uri="{FF2B5EF4-FFF2-40B4-BE49-F238E27FC236}">
              <a16:creationId xmlns:a16="http://schemas.microsoft.com/office/drawing/2014/main" xmlns=""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697366</xdr:colOff>
      <xdr:row>158</xdr:row>
      <xdr:rowOff>23812</xdr:rowOff>
    </xdr:from>
    <xdr:to>
      <xdr:col>16</xdr:col>
      <xdr:colOff>637366</xdr:colOff>
      <xdr:row>177</xdr:row>
      <xdr:rowOff>10848</xdr:rowOff>
    </xdr:to>
    <xdr:graphicFrame macro="">
      <xdr:nvGraphicFramePr>
        <xdr:cNvPr id="10" name="Gráfico 9">
          <a:extLst>
            <a:ext uri="{FF2B5EF4-FFF2-40B4-BE49-F238E27FC236}">
              <a16:creationId xmlns:a16="http://schemas.microsoft.com/office/drawing/2014/main" xmlns=""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9</xdr:col>
      <xdr:colOff>59531</xdr:colOff>
      <xdr:row>1</xdr:row>
      <xdr:rowOff>130968</xdr:rowOff>
    </xdr:from>
    <xdr:to>
      <xdr:col>14</xdr:col>
      <xdr:colOff>209531</xdr:colOff>
      <xdr:row>1</xdr:row>
      <xdr:rowOff>1088067</xdr:rowOff>
    </xdr:to>
    <xdr:pic>
      <xdr:nvPicPr>
        <xdr:cNvPr id="12" name="Imagen 11">
          <a:extLst>
            <a:ext uri="{FF2B5EF4-FFF2-40B4-BE49-F238E27FC236}">
              <a16:creationId xmlns:a16="http://schemas.microsoft.com/office/drawing/2014/main" xmlns="" id="{00000000-0008-0000-03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72125" y="261937"/>
          <a:ext cx="3960000" cy="957099"/>
        </a:xfrm>
        <a:prstGeom prst="rect">
          <a:avLst/>
        </a:prstGeom>
      </xdr:spPr>
    </xdr:pic>
    <xdr:clientData/>
  </xdr:twoCellAnchor>
  <xdr:twoCellAnchor editAs="oneCell">
    <xdr:from>
      <xdr:col>13</xdr:col>
      <xdr:colOff>297656</xdr:colOff>
      <xdr:row>181</xdr:row>
      <xdr:rowOff>47627</xdr:rowOff>
    </xdr:from>
    <xdr:to>
      <xdr:col>14</xdr:col>
      <xdr:colOff>450056</xdr:colOff>
      <xdr:row>186</xdr:row>
      <xdr:rowOff>69058</xdr:rowOff>
    </xdr:to>
    <xdr:pic>
      <xdr:nvPicPr>
        <xdr:cNvPr id="11" name="Gráfico 10" descr="Señal">
          <a:hlinkClick xmlns:r="http://schemas.openxmlformats.org/officeDocument/2006/relationships" r:id="rId12"/>
          <a:extLst>
            <a:ext uri="{FF2B5EF4-FFF2-40B4-BE49-F238E27FC236}">
              <a16:creationId xmlns:a16="http://schemas.microsoft.com/office/drawing/2014/main" xmlns="" id="{D3FBFEAF-87CD-4F0B-BA8B-6CDCE9CEBD29}"/>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xmlns="" r:embed="rId14"/>
            </a:ext>
          </a:extLst>
        </a:blip>
        <a:stretch>
          <a:fillRect/>
        </a:stretch>
      </xdr:blipFill>
      <xdr:spPr>
        <a:xfrm>
          <a:off x="8858250" y="33873283"/>
          <a:ext cx="914400" cy="9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rgio.diaz\AppData\Local\Microsoft\Windows\INetCache\Content.Outlook\0LY0MH73\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tabSelected="1" view="pageBreakPreview" topLeftCell="C1" zoomScale="90" zoomScaleNormal="80" zoomScaleSheetLayoutView="90" workbookViewId="0">
      <selection activeCell="G10" sqref="G10"/>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28.42578125" style="1" customWidth="1"/>
    <col min="10" max="11" width="36.7109375" style="90" customWidth="1"/>
    <col min="12" max="12" width="36.7109375" style="1" customWidth="1"/>
    <col min="13" max="13" width="19.140625" style="1" customWidth="1"/>
    <col min="14" max="14" width="6.5703125" style="1" customWidth="1"/>
    <col min="15" max="17" width="0" style="1" hidden="1" customWidth="1"/>
    <col min="18" max="16384" width="11.42578125" style="1" hidden="1"/>
  </cols>
  <sheetData>
    <row r="1" spans="2:15" ht="6.75" customHeight="1" thickBot="1" x14ac:dyDescent="0.3">
      <c r="C1" s="2"/>
      <c r="G1" s="1" t="s">
        <v>2</v>
      </c>
    </row>
    <row r="2" spans="2:15" ht="93" customHeight="1" x14ac:dyDescent="0.25">
      <c r="B2" s="8"/>
      <c r="C2" s="9"/>
      <c r="D2" s="6"/>
      <c r="E2" s="6"/>
      <c r="F2" s="6"/>
      <c r="G2" s="6"/>
      <c r="H2" s="6"/>
      <c r="I2" s="6"/>
      <c r="J2" s="91"/>
      <c r="K2" s="89"/>
    </row>
    <row r="3" spans="2:15" ht="30.75" customHeight="1" x14ac:dyDescent="0.25">
      <c r="B3" s="10"/>
      <c r="C3" s="169" t="s">
        <v>138</v>
      </c>
      <c r="D3" s="98"/>
      <c r="E3" s="98"/>
      <c r="F3" s="98"/>
      <c r="G3" s="98"/>
      <c r="H3" s="98"/>
      <c r="I3" s="98"/>
      <c r="J3" s="170"/>
      <c r="K3" s="95"/>
      <c r="L3" s="3"/>
      <c r="M3" s="3"/>
      <c r="N3" s="3"/>
      <c r="O3" s="3"/>
    </row>
    <row r="4" spans="2:15" ht="11.25" customHeight="1" thickBot="1" x14ac:dyDescent="0.3">
      <c r="B4" s="10"/>
      <c r="C4" s="7"/>
      <c r="D4" s="5"/>
      <c r="E4" s="5"/>
      <c r="F4" s="5"/>
      <c r="G4" s="5"/>
      <c r="H4" s="5"/>
      <c r="I4" s="5"/>
      <c r="J4" s="92"/>
      <c r="K4" s="89"/>
    </row>
    <row r="5" spans="2:15" ht="23.25" x14ac:dyDescent="0.25">
      <c r="B5" s="10"/>
      <c r="C5" s="138" t="s">
        <v>3</v>
      </c>
      <c r="D5" s="139"/>
      <c r="E5" s="139"/>
      <c r="F5" s="139"/>
      <c r="G5" s="166" t="s">
        <v>11</v>
      </c>
      <c r="H5" s="167"/>
      <c r="I5" s="167"/>
      <c r="J5" s="168"/>
      <c r="K5" s="89"/>
    </row>
    <row r="6" spans="2:15" ht="24" thickBot="1" x14ac:dyDescent="0.3">
      <c r="B6" s="10"/>
      <c r="C6" s="140"/>
      <c r="D6" s="141"/>
      <c r="E6" s="141"/>
      <c r="F6" s="141"/>
      <c r="G6" s="163">
        <f>IF(SUM(H10:H77)=0,"",AVERAGE(H10:H77))</f>
        <v>73.761194029850742</v>
      </c>
      <c r="H6" s="164"/>
      <c r="I6" s="164"/>
      <c r="J6" s="165"/>
      <c r="K6" s="89"/>
    </row>
    <row r="7" spans="2:15" ht="16.5" thickBot="1" x14ac:dyDescent="0.3">
      <c r="B7" s="10"/>
      <c r="C7" s="7"/>
      <c r="D7" s="5"/>
      <c r="E7" s="5"/>
      <c r="F7" s="5"/>
      <c r="G7" s="5"/>
      <c r="H7" s="5"/>
      <c r="I7" s="5"/>
      <c r="J7" s="92"/>
      <c r="K7" s="89"/>
    </row>
    <row r="8" spans="2:15" ht="14.25" customHeight="1" x14ac:dyDescent="0.25">
      <c r="B8" s="10"/>
      <c r="C8" s="142" t="s">
        <v>141</v>
      </c>
      <c r="D8" s="144" t="s">
        <v>10</v>
      </c>
      <c r="E8" s="146" t="s">
        <v>13</v>
      </c>
      <c r="F8" s="144" t="s">
        <v>10</v>
      </c>
      <c r="G8" s="144" t="s">
        <v>1</v>
      </c>
      <c r="H8" s="144" t="s">
        <v>6</v>
      </c>
      <c r="I8" s="148" t="s">
        <v>7</v>
      </c>
      <c r="J8" s="148" t="s">
        <v>253</v>
      </c>
      <c r="K8" s="89"/>
      <c r="L8" s="4"/>
    </row>
    <row r="9" spans="2:15" ht="28.5" customHeight="1" thickBot="1" x14ac:dyDescent="0.3">
      <c r="B9" s="10"/>
      <c r="C9" s="143"/>
      <c r="D9" s="145"/>
      <c r="E9" s="147"/>
      <c r="F9" s="145"/>
      <c r="G9" s="145"/>
      <c r="H9" s="145"/>
      <c r="I9" s="149"/>
      <c r="J9" s="149"/>
      <c r="K9" s="89"/>
      <c r="L9" s="4"/>
    </row>
    <row r="10" spans="2:15" ht="232.5" customHeight="1" x14ac:dyDescent="0.25">
      <c r="B10" s="10"/>
      <c r="C10" s="104" t="s">
        <v>132</v>
      </c>
      <c r="D10" s="115">
        <f>IF(SUM(H10:H17)=0,"",AVERAGE(H10:H17))</f>
        <v>61.428571428571431</v>
      </c>
      <c r="E10" s="114" t="s">
        <v>103</v>
      </c>
      <c r="F10" s="150">
        <f>IF(SUM(H10:H14)=0,"",AVERAGE(H10:H14))</f>
        <v>56</v>
      </c>
      <c r="G10" s="61" t="s">
        <v>19</v>
      </c>
      <c r="H10" s="37">
        <v>70</v>
      </c>
      <c r="I10" s="44" t="s">
        <v>195</v>
      </c>
      <c r="J10" s="92" t="s">
        <v>240</v>
      </c>
      <c r="K10" s="89"/>
      <c r="L10" s="4"/>
    </row>
    <row r="11" spans="2:15" ht="296.25" customHeight="1" x14ac:dyDescent="0.25">
      <c r="B11" s="10"/>
      <c r="C11" s="105"/>
      <c r="D11" s="116"/>
      <c r="E11" s="110"/>
      <c r="F11" s="151"/>
      <c r="G11" s="62" t="s">
        <v>42</v>
      </c>
      <c r="H11" s="37">
        <v>70</v>
      </c>
      <c r="I11" s="45" t="s">
        <v>196</v>
      </c>
      <c r="J11" s="92" t="s">
        <v>241</v>
      </c>
      <c r="K11" s="89"/>
      <c r="L11" s="4"/>
      <c r="M11" s="85" t="s">
        <v>14</v>
      </c>
    </row>
    <row r="12" spans="2:15" ht="115.5" customHeight="1" x14ac:dyDescent="0.25">
      <c r="B12" s="10"/>
      <c r="C12" s="105"/>
      <c r="D12" s="116"/>
      <c r="E12" s="110"/>
      <c r="F12" s="151"/>
      <c r="G12" s="62" t="s">
        <v>125</v>
      </c>
      <c r="H12" s="37">
        <v>60</v>
      </c>
      <c r="I12" s="45" t="s">
        <v>143</v>
      </c>
      <c r="J12" s="92" t="s">
        <v>197</v>
      </c>
      <c r="K12" s="89"/>
      <c r="L12" s="4"/>
    </row>
    <row r="13" spans="2:15" ht="408.75" customHeight="1" x14ac:dyDescent="0.25">
      <c r="B13" s="10"/>
      <c r="C13" s="105"/>
      <c r="D13" s="116"/>
      <c r="E13" s="110"/>
      <c r="F13" s="151"/>
      <c r="G13" s="62" t="s">
        <v>124</v>
      </c>
      <c r="H13" s="37">
        <v>70</v>
      </c>
      <c r="I13" s="45" t="s">
        <v>198</v>
      </c>
      <c r="J13" s="92" t="s">
        <v>242</v>
      </c>
      <c r="K13" s="89"/>
      <c r="L13" s="4"/>
      <c r="M13" s="86" t="s">
        <v>15</v>
      </c>
    </row>
    <row r="14" spans="2:15" ht="75.75" customHeight="1" x14ac:dyDescent="0.25">
      <c r="B14" s="10"/>
      <c r="C14" s="105"/>
      <c r="D14" s="116"/>
      <c r="E14" s="113"/>
      <c r="F14" s="124"/>
      <c r="G14" s="63" t="s">
        <v>126</v>
      </c>
      <c r="H14" s="38">
        <v>10</v>
      </c>
      <c r="I14" s="46" t="s">
        <v>144</v>
      </c>
      <c r="J14" s="92" t="s">
        <v>199</v>
      </c>
      <c r="K14" s="89"/>
      <c r="L14" s="4"/>
    </row>
    <row r="15" spans="2:15" ht="75.75" customHeight="1" x14ac:dyDescent="0.25">
      <c r="B15" s="10"/>
      <c r="C15" s="105"/>
      <c r="D15" s="116"/>
      <c r="E15" s="121" t="s">
        <v>20</v>
      </c>
      <c r="F15" s="152">
        <f>IF(SUM(H15:H17)=0,"",AVERAGE(H15:H17))</f>
        <v>75</v>
      </c>
      <c r="G15" s="64" t="s">
        <v>127</v>
      </c>
      <c r="H15" s="52"/>
      <c r="I15" s="53"/>
      <c r="J15" s="92" t="s">
        <v>243</v>
      </c>
      <c r="K15" s="89"/>
    </row>
    <row r="16" spans="2:15" ht="73.5" customHeight="1" x14ac:dyDescent="0.25">
      <c r="B16" s="10"/>
      <c r="C16" s="105"/>
      <c r="D16" s="116"/>
      <c r="E16" s="122"/>
      <c r="F16" s="153"/>
      <c r="G16" s="65" t="s">
        <v>21</v>
      </c>
      <c r="H16" s="54">
        <v>50</v>
      </c>
      <c r="I16" s="55" t="s">
        <v>145</v>
      </c>
      <c r="J16" s="97" t="s">
        <v>244</v>
      </c>
      <c r="K16" s="89"/>
      <c r="M16" s="87" t="s">
        <v>140</v>
      </c>
    </row>
    <row r="17" spans="2:11" ht="166.5" customHeight="1" thickBot="1" x14ac:dyDescent="0.3">
      <c r="B17" s="10"/>
      <c r="C17" s="106"/>
      <c r="D17" s="117"/>
      <c r="E17" s="123"/>
      <c r="F17" s="154"/>
      <c r="G17" s="66" t="s">
        <v>128</v>
      </c>
      <c r="H17" s="56">
        <v>100</v>
      </c>
      <c r="I17" s="57" t="s">
        <v>146</v>
      </c>
      <c r="J17" s="92" t="s">
        <v>247</v>
      </c>
      <c r="K17" s="89"/>
    </row>
    <row r="18" spans="2:11" ht="102.75" customHeight="1" x14ac:dyDescent="0.25">
      <c r="B18" s="10"/>
      <c r="C18" s="104" t="s">
        <v>85</v>
      </c>
      <c r="D18" s="115">
        <f>IF(SUM(H18:H36)=0,"",AVERAGE(H18:H36))</f>
        <v>74.315789473684205</v>
      </c>
      <c r="E18" s="107" t="s">
        <v>22</v>
      </c>
      <c r="F18" s="101">
        <f>IF(SUM(H18:H25)=0,"",AVERAGE(H18:H25))</f>
        <v>52.75</v>
      </c>
      <c r="G18" s="67" t="s">
        <v>44</v>
      </c>
      <c r="H18" s="43">
        <v>50</v>
      </c>
      <c r="I18" s="44" t="s">
        <v>200</v>
      </c>
      <c r="J18" s="92" t="s">
        <v>245</v>
      </c>
      <c r="K18" s="89"/>
    </row>
    <row r="19" spans="2:11" ht="175.5" customHeight="1" x14ac:dyDescent="0.25">
      <c r="B19" s="10"/>
      <c r="C19" s="105"/>
      <c r="D19" s="116"/>
      <c r="E19" s="108"/>
      <c r="F19" s="102"/>
      <c r="G19" s="68" t="s">
        <v>23</v>
      </c>
      <c r="H19" s="37">
        <v>70</v>
      </c>
      <c r="I19" s="45" t="s">
        <v>147</v>
      </c>
      <c r="J19" s="97" t="s">
        <v>248</v>
      </c>
      <c r="K19" s="89"/>
    </row>
    <row r="20" spans="2:11" ht="65.099999999999994" customHeight="1" x14ac:dyDescent="0.25">
      <c r="B20" s="10"/>
      <c r="C20" s="105"/>
      <c r="D20" s="116"/>
      <c r="E20" s="108"/>
      <c r="F20" s="102"/>
      <c r="G20" s="68" t="s">
        <v>129</v>
      </c>
      <c r="H20" s="37">
        <v>1</v>
      </c>
      <c r="I20" s="45" t="s">
        <v>148</v>
      </c>
      <c r="J20" s="92" t="s">
        <v>201</v>
      </c>
      <c r="K20" s="89"/>
    </row>
    <row r="21" spans="2:11" ht="78" customHeight="1" x14ac:dyDescent="0.25">
      <c r="B21" s="10"/>
      <c r="C21" s="105"/>
      <c r="D21" s="116"/>
      <c r="E21" s="108"/>
      <c r="F21" s="102"/>
      <c r="G21" s="68" t="s">
        <v>130</v>
      </c>
      <c r="H21" s="37">
        <v>1</v>
      </c>
      <c r="I21" s="45" t="s">
        <v>149</v>
      </c>
      <c r="J21" s="92" t="s">
        <v>246</v>
      </c>
      <c r="K21" s="89"/>
    </row>
    <row r="22" spans="2:11" ht="91.5" customHeight="1" x14ac:dyDescent="0.25">
      <c r="B22" s="10"/>
      <c r="C22" s="105"/>
      <c r="D22" s="116"/>
      <c r="E22" s="108"/>
      <c r="F22" s="102"/>
      <c r="G22" s="69" t="s">
        <v>45</v>
      </c>
      <c r="H22" s="37">
        <v>70</v>
      </c>
      <c r="I22" s="45" t="s">
        <v>150</v>
      </c>
      <c r="J22" s="92" t="s">
        <v>249</v>
      </c>
      <c r="K22" s="89"/>
    </row>
    <row r="23" spans="2:11" ht="143.25" customHeight="1" x14ac:dyDescent="0.25">
      <c r="B23" s="10"/>
      <c r="C23" s="105"/>
      <c r="D23" s="116"/>
      <c r="E23" s="108"/>
      <c r="F23" s="102"/>
      <c r="G23" s="68" t="s">
        <v>104</v>
      </c>
      <c r="H23" s="37">
        <v>70</v>
      </c>
      <c r="I23" s="45" t="s">
        <v>151</v>
      </c>
      <c r="J23" s="92" t="s">
        <v>202</v>
      </c>
      <c r="K23" s="89"/>
    </row>
    <row r="24" spans="2:11" ht="135.75" customHeight="1" x14ac:dyDescent="0.25">
      <c r="B24" s="10"/>
      <c r="C24" s="105"/>
      <c r="D24" s="116"/>
      <c r="E24" s="108"/>
      <c r="F24" s="102"/>
      <c r="G24" s="70" t="s">
        <v>24</v>
      </c>
      <c r="H24" s="37">
        <v>70</v>
      </c>
      <c r="I24" s="46" t="s">
        <v>152</v>
      </c>
      <c r="J24" s="92" t="s">
        <v>250</v>
      </c>
      <c r="K24" s="89"/>
    </row>
    <row r="25" spans="2:11" ht="80.25" customHeight="1" x14ac:dyDescent="0.25">
      <c r="B25" s="10"/>
      <c r="C25" s="105"/>
      <c r="D25" s="116"/>
      <c r="E25" s="109"/>
      <c r="F25" s="103"/>
      <c r="G25" s="88" t="s">
        <v>98</v>
      </c>
      <c r="H25" s="42">
        <v>90</v>
      </c>
      <c r="I25" s="47" t="s">
        <v>203</v>
      </c>
      <c r="J25" s="92" t="s">
        <v>204</v>
      </c>
      <c r="K25" s="89"/>
    </row>
    <row r="26" spans="2:11" ht="65.099999999999994" customHeight="1" x14ac:dyDescent="0.25">
      <c r="B26" s="10"/>
      <c r="C26" s="105"/>
      <c r="D26" s="116"/>
      <c r="E26" s="110" t="s">
        <v>25</v>
      </c>
      <c r="F26" s="124">
        <f>IF(SUM(H26:H36)=0,"",AVERAGE(H26:H36))</f>
        <v>90</v>
      </c>
      <c r="G26" s="71" t="s">
        <v>114</v>
      </c>
      <c r="H26" s="41">
        <v>100</v>
      </c>
      <c r="I26" s="48" t="s">
        <v>153</v>
      </c>
      <c r="J26" s="92" t="s">
        <v>204</v>
      </c>
      <c r="K26" s="89"/>
    </row>
    <row r="27" spans="2:11" ht="65.099999999999994" customHeight="1" x14ac:dyDescent="0.25">
      <c r="B27" s="10"/>
      <c r="C27" s="105"/>
      <c r="D27" s="116"/>
      <c r="E27" s="110"/>
      <c r="F27" s="102"/>
      <c r="G27" s="72" t="s">
        <v>97</v>
      </c>
      <c r="H27" s="37">
        <v>100</v>
      </c>
      <c r="I27" s="45" t="s">
        <v>205</v>
      </c>
      <c r="J27" s="92" t="s">
        <v>206</v>
      </c>
      <c r="K27" s="89"/>
    </row>
    <row r="28" spans="2:11" ht="71.25" customHeight="1" x14ac:dyDescent="0.25">
      <c r="B28" s="10"/>
      <c r="C28" s="105"/>
      <c r="D28" s="116"/>
      <c r="E28" s="110"/>
      <c r="F28" s="102"/>
      <c r="G28" s="72" t="s">
        <v>26</v>
      </c>
      <c r="H28" s="37">
        <v>100</v>
      </c>
      <c r="I28" s="45" t="s">
        <v>154</v>
      </c>
      <c r="J28" s="92" t="s">
        <v>207</v>
      </c>
      <c r="K28" s="89"/>
    </row>
    <row r="29" spans="2:11" ht="75" customHeight="1" x14ac:dyDescent="0.25">
      <c r="B29" s="10"/>
      <c r="C29" s="105"/>
      <c r="D29" s="116"/>
      <c r="E29" s="110"/>
      <c r="F29" s="102"/>
      <c r="G29" s="72" t="s">
        <v>46</v>
      </c>
      <c r="H29" s="37">
        <v>90</v>
      </c>
      <c r="I29" s="45" t="s">
        <v>155</v>
      </c>
      <c r="J29" s="92" t="s">
        <v>208</v>
      </c>
      <c r="K29" s="89"/>
    </row>
    <row r="30" spans="2:11" ht="144" customHeight="1" x14ac:dyDescent="0.25">
      <c r="B30" s="10"/>
      <c r="C30" s="105"/>
      <c r="D30" s="116"/>
      <c r="E30" s="110"/>
      <c r="F30" s="102"/>
      <c r="G30" s="72" t="s">
        <v>47</v>
      </c>
      <c r="H30" s="37">
        <v>90</v>
      </c>
      <c r="I30" s="45" t="s">
        <v>156</v>
      </c>
      <c r="J30" s="92" t="s">
        <v>209</v>
      </c>
      <c r="K30" s="89"/>
    </row>
    <row r="31" spans="2:11" ht="144" customHeight="1" x14ac:dyDescent="0.25">
      <c r="B31" s="10"/>
      <c r="C31" s="105"/>
      <c r="D31" s="116"/>
      <c r="E31" s="110"/>
      <c r="F31" s="102"/>
      <c r="G31" s="72" t="s">
        <v>27</v>
      </c>
      <c r="H31" s="37">
        <v>80</v>
      </c>
      <c r="I31" s="45" t="s">
        <v>157</v>
      </c>
      <c r="J31" s="92" t="s">
        <v>210</v>
      </c>
      <c r="K31" s="89"/>
    </row>
    <row r="32" spans="2:11" ht="95.25" customHeight="1" x14ac:dyDescent="0.25">
      <c r="B32" s="10"/>
      <c r="C32" s="105"/>
      <c r="D32" s="116"/>
      <c r="E32" s="110"/>
      <c r="F32" s="102"/>
      <c r="G32" s="72" t="s">
        <v>28</v>
      </c>
      <c r="H32" s="37">
        <v>100</v>
      </c>
      <c r="I32" s="45" t="s">
        <v>211</v>
      </c>
      <c r="J32" s="92"/>
      <c r="K32" s="89"/>
    </row>
    <row r="33" spans="2:11" ht="145.5" customHeight="1" x14ac:dyDescent="0.25">
      <c r="B33" s="10"/>
      <c r="C33" s="105"/>
      <c r="D33" s="116"/>
      <c r="E33" s="110"/>
      <c r="F33" s="102"/>
      <c r="G33" s="72" t="s">
        <v>100</v>
      </c>
      <c r="H33" s="37">
        <v>100</v>
      </c>
      <c r="I33" s="45" t="s">
        <v>158</v>
      </c>
      <c r="J33" s="92"/>
      <c r="K33" s="89"/>
    </row>
    <row r="34" spans="2:11" ht="154.5" customHeight="1" x14ac:dyDescent="0.25">
      <c r="B34" s="10"/>
      <c r="C34" s="105"/>
      <c r="D34" s="116"/>
      <c r="E34" s="110"/>
      <c r="F34" s="102"/>
      <c r="G34" s="72" t="s">
        <v>29</v>
      </c>
      <c r="H34" s="37">
        <v>50</v>
      </c>
      <c r="I34" s="45" t="s">
        <v>159</v>
      </c>
      <c r="J34" s="97" t="s">
        <v>212</v>
      </c>
      <c r="K34" s="89"/>
    </row>
    <row r="35" spans="2:11" ht="89.25" customHeight="1" x14ac:dyDescent="0.25">
      <c r="B35" s="10"/>
      <c r="C35" s="105"/>
      <c r="D35" s="116"/>
      <c r="E35" s="110"/>
      <c r="F35" s="102"/>
      <c r="G35" s="72" t="s">
        <v>101</v>
      </c>
      <c r="H35" s="37">
        <v>90</v>
      </c>
      <c r="I35" s="45" t="s">
        <v>160</v>
      </c>
      <c r="J35" s="92"/>
      <c r="K35" s="89"/>
    </row>
    <row r="36" spans="2:11" ht="92.25" customHeight="1" thickBot="1" x14ac:dyDescent="0.3">
      <c r="B36" s="10"/>
      <c r="C36" s="106"/>
      <c r="D36" s="117"/>
      <c r="E36" s="111"/>
      <c r="F36" s="125"/>
      <c r="G36" s="73" t="s">
        <v>102</v>
      </c>
      <c r="H36" s="37">
        <v>90</v>
      </c>
      <c r="I36" s="45" t="s">
        <v>160</v>
      </c>
      <c r="J36" s="92"/>
      <c r="K36" s="89"/>
    </row>
    <row r="37" spans="2:11" ht="114.75" customHeight="1" x14ac:dyDescent="0.25">
      <c r="B37" s="10"/>
      <c r="C37" s="105" t="s">
        <v>133</v>
      </c>
      <c r="D37" s="118">
        <f>IF(SUM(H37:H58)=0,"",AVERAGE(H37:H58))</f>
        <v>81.818181818181813</v>
      </c>
      <c r="E37" s="114" t="s">
        <v>30</v>
      </c>
      <c r="F37" s="101">
        <f>IF(SUM(H37:H46)=0,"",AVERAGE(H37:H46))</f>
        <v>82</v>
      </c>
      <c r="G37" s="74" t="s">
        <v>115</v>
      </c>
      <c r="H37" s="43">
        <v>100</v>
      </c>
      <c r="I37" s="44" t="s">
        <v>161</v>
      </c>
      <c r="J37" s="92"/>
      <c r="K37" s="89"/>
    </row>
    <row r="38" spans="2:11" ht="171.75" customHeight="1" x14ac:dyDescent="0.25">
      <c r="B38" s="10"/>
      <c r="C38" s="105"/>
      <c r="D38" s="119"/>
      <c r="E38" s="110"/>
      <c r="F38" s="102"/>
      <c r="G38" s="72" t="s">
        <v>31</v>
      </c>
      <c r="H38" s="37">
        <v>80</v>
      </c>
      <c r="I38" s="45" t="s">
        <v>213</v>
      </c>
      <c r="J38" s="92" t="s">
        <v>214</v>
      </c>
      <c r="K38" s="89"/>
    </row>
    <row r="39" spans="2:11" ht="145.5" customHeight="1" x14ac:dyDescent="0.25">
      <c r="B39" s="10"/>
      <c r="C39" s="105"/>
      <c r="D39" s="119"/>
      <c r="E39" s="110"/>
      <c r="F39" s="102"/>
      <c r="G39" s="72" t="s">
        <v>116</v>
      </c>
      <c r="H39" s="37">
        <v>90</v>
      </c>
      <c r="I39" s="45" t="s">
        <v>162</v>
      </c>
      <c r="J39" s="92" t="s">
        <v>215</v>
      </c>
      <c r="K39" s="89"/>
    </row>
    <row r="40" spans="2:11" ht="131.25" customHeight="1" x14ac:dyDescent="0.25">
      <c r="B40" s="10"/>
      <c r="C40" s="105"/>
      <c r="D40" s="119"/>
      <c r="E40" s="110"/>
      <c r="F40" s="102"/>
      <c r="G40" s="72" t="s">
        <v>32</v>
      </c>
      <c r="H40" s="37">
        <v>90</v>
      </c>
      <c r="I40" s="45" t="s">
        <v>162</v>
      </c>
      <c r="J40" s="92" t="s">
        <v>215</v>
      </c>
      <c r="K40" s="89"/>
    </row>
    <row r="41" spans="2:11" ht="84" customHeight="1" x14ac:dyDescent="0.25">
      <c r="B41" s="10"/>
      <c r="C41" s="105"/>
      <c r="D41" s="119"/>
      <c r="E41" s="110"/>
      <c r="F41" s="102"/>
      <c r="G41" s="72" t="s">
        <v>105</v>
      </c>
      <c r="H41" s="37">
        <v>100</v>
      </c>
      <c r="I41" s="45" t="s">
        <v>163</v>
      </c>
      <c r="J41" s="92"/>
      <c r="K41" s="89"/>
    </row>
    <row r="42" spans="2:11" ht="129.75" customHeight="1" x14ac:dyDescent="0.25">
      <c r="B42" s="10"/>
      <c r="C42" s="105"/>
      <c r="D42" s="119"/>
      <c r="E42" s="110"/>
      <c r="F42" s="102"/>
      <c r="G42" s="72" t="s">
        <v>106</v>
      </c>
      <c r="H42" s="37">
        <v>60</v>
      </c>
      <c r="I42" s="45" t="s">
        <v>216</v>
      </c>
      <c r="J42" s="97" t="s">
        <v>217</v>
      </c>
      <c r="K42" s="89"/>
    </row>
    <row r="43" spans="2:11" ht="138" customHeight="1" x14ac:dyDescent="0.25">
      <c r="B43" s="10"/>
      <c r="C43" s="105"/>
      <c r="D43" s="119"/>
      <c r="E43" s="110"/>
      <c r="F43" s="102"/>
      <c r="G43" s="72" t="s">
        <v>107</v>
      </c>
      <c r="H43" s="37">
        <v>90</v>
      </c>
      <c r="I43" s="45" t="s">
        <v>164</v>
      </c>
      <c r="J43" s="97" t="s">
        <v>251</v>
      </c>
      <c r="K43" s="89"/>
    </row>
    <row r="44" spans="2:11" ht="138" customHeight="1" x14ac:dyDescent="0.25">
      <c r="B44" s="10"/>
      <c r="C44" s="105"/>
      <c r="D44" s="119"/>
      <c r="E44" s="110"/>
      <c r="F44" s="102"/>
      <c r="G44" s="72" t="s">
        <v>87</v>
      </c>
      <c r="H44" s="37">
        <v>50</v>
      </c>
      <c r="I44" s="46" t="s">
        <v>165</v>
      </c>
      <c r="J44" s="97" t="s">
        <v>218</v>
      </c>
      <c r="K44" s="89"/>
    </row>
    <row r="45" spans="2:11" ht="65.099999999999994" customHeight="1" x14ac:dyDescent="0.25">
      <c r="B45" s="10"/>
      <c r="C45" s="105"/>
      <c r="D45" s="119"/>
      <c r="E45" s="110"/>
      <c r="F45" s="102"/>
      <c r="G45" s="72" t="s">
        <v>117</v>
      </c>
      <c r="H45" s="37">
        <v>100</v>
      </c>
      <c r="I45" s="47" t="s">
        <v>166</v>
      </c>
      <c r="J45" s="92"/>
      <c r="K45" s="89"/>
    </row>
    <row r="46" spans="2:11" ht="109.5" customHeight="1" x14ac:dyDescent="0.25">
      <c r="B46" s="10"/>
      <c r="C46" s="105"/>
      <c r="D46" s="119"/>
      <c r="E46" s="110"/>
      <c r="F46" s="103"/>
      <c r="G46" s="75" t="s">
        <v>88</v>
      </c>
      <c r="H46" s="42">
        <v>60</v>
      </c>
      <c r="I46" s="60" t="s">
        <v>219</v>
      </c>
      <c r="J46" s="97" t="s">
        <v>220</v>
      </c>
      <c r="K46" s="89"/>
    </row>
    <row r="47" spans="2:11" ht="94.5" customHeight="1" x14ac:dyDescent="0.25">
      <c r="B47" s="10"/>
      <c r="C47" s="105"/>
      <c r="D47" s="119"/>
      <c r="E47" s="112" t="s">
        <v>33</v>
      </c>
      <c r="F47" s="102">
        <f>IF(SUM(H47:H50)=0,"",AVERAGE(H47:H50))</f>
        <v>90</v>
      </c>
      <c r="G47" s="76" t="s">
        <v>108</v>
      </c>
      <c r="H47" s="41">
        <v>90</v>
      </c>
      <c r="I47" s="50" t="s">
        <v>167</v>
      </c>
      <c r="J47" s="92"/>
      <c r="K47" s="89"/>
    </row>
    <row r="48" spans="2:11" ht="124.5" customHeight="1" x14ac:dyDescent="0.25">
      <c r="B48" s="10"/>
      <c r="C48" s="105"/>
      <c r="D48" s="119"/>
      <c r="E48" s="110"/>
      <c r="F48" s="102"/>
      <c r="G48" s="72" t="s">
        <v>48</v>
      </c>
      <c r="H48" s="37">
        <v>90</v>
      </c>
      <c r="I48" s="45" t="s">
        <v>168</v>
      </c>
      <c r="J48" s="92"/>
      <c r="K48" s="89"/>
    </row>
    <row r="49" spans="2:11" ht="175.5" customHeight="1" thickBot="1" x14ac:dyDescent="0.3">
      <c r="B49" s="35"/>
      <c r="C49" s="105"/>
      <c r="D49" s="119"/>
      <c r="E49" s="110"/>
      <c r="F49" s="102"/>
      <c r="G49" s="72" t="s">
        <v>49</v>
      </c>
      <c r="H49" s="37">
        <v>90</v>
      </c>
      <c r="I49" s="45" t="s">
        <v>169</v>
      </c>
      <c r="J49" s="93"/>
      <c r="K49" s="89"/>
    </row>
    <row r="50" spans="2:11" ht="154.5" customHeight="1" x14ac:dyDescent="0.25">
      <c r="B50" s="35"/>
      <c r="C50" s="105"/>
      <c r="D50" s="119"/>
      <c r="E50" s="113"/>
      <c r="F50" s="102"/>
      <c r="G50" s="77" t="s">
        <v>89</v>
      </c>
      <c r="H50" s="38">
        <v>90</v>
      </c>
      <c r="I50" s="46" t="s">
        <v>170</v>
      </c>
      <c r="J50" s="92" t="s">
        <v>252</v>
      </c>
      <c r="K50" s="89"/>
    </row>
    <row r="51" spans="2:11" ht="119.25" customHeight="1" x14ac:dyDescent="0.25">
      <c r="B51" s="35"/>
      <c r="C51" s="105"/>
      <c r="D51" s="119"/>
      <c r="E51" s="110" t="s">
        <v>95</v>
      </c>
      <c r="F51" s="135">
        <f>IF(SUM(H51:H54)=0,"",AVERAGE(H51:H54))</f>
        <v>82.5</v>
      </c>
      <c r="G51" s="78" t="s">
        <v>93</v>
      </c>
      <c r="H51" s="39">
        <v>70</v>
      </c>
      <c r="I51" s="48" t="s">
        <v>171</v>
      </c>
      <c r="J51" s="92" t="s">
        <v>221</v>
      </c>
      <c r="K51" s="89"/>
    </row>
    <row r="52" spans="2:11" ht="144" customHeight="1" x14ac:dyDescent="0.25">
      <c r="B52" s="35"/>
      <c r="C52" s="105"/>
      <c r="D52" s="119"/>
      <c r="E52" s="110"/>
      <c r="F52" s="136"/>
      <c r="G52" s="79" t="s">
        <v>43</v>
      </c>
      <c r="H52" s="37">
        <v>80</v>
      </c>
      <c r="I52" s="45" t="s">
        <v>172</v>
      </c>
      <c r="J52" s="92" t="s">
        <v>222</v>
      </c>
      <c r="K52" s="89"/>
    </row>
    <row r="53" spans="2:11" ht="65.099999999999994" customHeight="1" x14ac:dyDescent="0.25">
      <c r="B53" s="35"/>
      <c r="C53" s="105"/>
      <c r="D53" s="119"/>
      <c r="E53" s="110"/>
      <c r="F53" s="136"/>
      <c r="G53" s="80" t="s">
        <v>96</v>
      </c>
      <c r="H53" s="37">
        <v>90</v>
      </c>
      <c r="I53" s="45" t="s">
        <v>173</v>
      </c>
      <c r="J53" s="92"/>
      <c r="K53" s="89"/>
    </row>
    <row r="54" spans="2:11" ht="72.75" customHeight="1" x14ac:dyDescent="0.25">
      <c r="B54" s="35"/>
      <c r="C54" s="105"/>
      <c r="D54" s="119"/>
      <c r="E54" s="110"/>
      <c r="F54" s="137"/>
      <c r="G54" s="81" t="s">
        <v>86</v>
      </c>
      <c r="H54" s="42">
        <v>90</v>
      </c>
      <c r="I54" s="51" t="s">
        <v>174</v>
      </c>
      <c r="J54" s="92"/>
      <c r="K54" s="89"/>
    </row>
    <row r="55" spans="2:11" ht="81" customHeight="1" x14ac:dyDescent="0.25">
      <c r="B55" s="35"/>
      <c r="C55" s="105"/>
      <c r="D55" s="119"/>
      <c r="E55" s="112" t="s">
        <v>34</v>
      </c>
      <c r="F55" s="126">
        <f>IF(SUM(H55:H58)=0,"",AVERAGE(H55:H58))</f>
        <v>72.5</v>
      </c>
      <c r="G55" s="76" t="s">
        <v>50</v>
      </c>
      <c r="H55" s="41">
        <v>50</v>
      </c>
      <c r="I55" s="50" t="s">
        <v>175</v>
      </c>
      <c r="J55" s="92" t="s">
        <v>223</v>
      </c>
      <c r="K55" s="89"/>
    </row>
    <row r="56" spans="2:11" ht="65.099999999999994" customHeight="1" x14ac:dyDescent="0.25">
      <c r="B56" s="10"/>
      <c r="C56" s="105"/>
      <c r="D56" s="119"/>
      <c r="E56" s="110"/>
      <c r="F56" s="126"/>
      <c r="G56" s="72" t="s">
        <v>51</v>
      </c>
      <c r="H56" s="37">
        <v>100</v>
      </c>
      <c r="I56" s="45" t="s">
        <v>176</v>
      </c>
      <c r="J56" s="92"/>
      <c r="K56" s="89"/>
    </row>
    <row r="57" spans="2:11" ht="65.099999999999994" customHeight="1" x14ac:dyDescent="0.25">
      <c r="B57" s="10"/>
      <c r="C57" s="105"/>
      <c r="D57" s="119"/>
      <c r="E57" s="110"/>
      <c r="F57" s="126"/>
      <c r="G57" s="72" t="s">
        <v>99</v>
      </c>
      <c r="H57" s="37">
        <v>60</v>
      </c>
      <c r="I57" s="45" t="s">
        <v>177</v>
      </c>
      <c r="J57" s="92" t="s">
        <v>224</v>
      </c>
      <c r="K57" s="89"/>
    </row>
    <row r="58" spans="2:11" ht="88.5" customHeight="1" thickBot="1" x14ac:dyDescent="0.3">
      <c r="B58" s="10"/>
      <c r="C58" s="105"/>
      <c r="D58" s="120"/>
      <c r="E58" s="113"/>
      <c r="F58" s="126"/>
      <c r="G58" s="77" t="s">
        <v>52</v>
      </c>
      <c r="H58" s="38">
        <v>80</v>
      </c>
      <c r="I58" s="46" t="s">
        <v>178</v>
      </c>
      <c r="J58" s="92" t="s">
        <v>225</v>
      </c>
      <c r="K58" s="89"/>
    </row>
    <row r="59" spans="2:11" ht="65.099999999999994" customHeight="1" x14ac:dyDescent="0.25">
      <c r="B59" s="10"/>
      <c r="C59" s="104" t="s">
        <v>134</v>
      </c>
      <c r="D59" s="129">
        <f>IF(SUM(H59:H65)=0,"",AVERAGE(H59:H65))</f>
        <v>80</v>
      </c>
      <c r="E59" s="114" t="s">
        <v>35</v>
      </c>
      <c r="F59" s="127">
        <f>IF(SUM(H59:H65)=0,"",AVERAGE(H59:H65))</f>
        <v>80</v>
      </c>
      <c r="G59" s="74" t="s">
        <v>53</v>
      </c>
      <c r="H59" s="43">
        <v>60</v>
      </c>
      <c r="I59" s="44" t="s">
        <v>179</v>
      </c>
      <c r="J59" s="92" t="s">
        <v>226</v>
      </c>
      <c r="K59" s="89"/>
    </row>
    <row r="60" spans="2:11" ht="73.5" customHeight="1" x14ac:dyDescent="0.25">
      <c r="B60" s="10"/>
      <c r="C60" s="105"/>
      <c r="D60" s="130"/>
      <c r="E60" s="110"/>
      <c r="F60" s="126"/>
      <c r="G60" s="72" t="s">
        <v>36</v>
      </c>
      <c r="H60" s="37">
        <v>100</v>
      </c>
      <c r="I60" s="45" t="s">
        <v>180</v>
      </c>
      <c r="J60" s="92"/>
      <c r="K60" s="89"/>
    </row>
    <row r="61" spans="2:11" ht="65.099999999999994" customHeight="1" x14ac:dyDescent="0.25">
      <c r="B61" s="10"/>
      <c r="C61" s="105"/>
      <c r="D61" s="130"/>
      <c r="E61" s="110"/>
      <c r="F61" s="126"/>
      <c r="G61" s="72" t="s">
        <v>37</v>
      </c>
      <c r="H61" s="37">
        <v>60</v>
      </c>
      <c r="I61" s="45" t="s">
        <v>181</v>
      </c>
      <c r="J61" s="92" t="s">
        <v>227</v>
      </c>
      <c r="K61" s="89"/>
    </row>
    <row r="62" spans="2:11" ht="87" customHeight="1" x14ac:dyDescent="0.25">
      <c r="B62" s="10"/>
      <c r="C62" s="105"/>
      <c r="D62" s="130"/>
      <c r="E62" s="110"/>
      <c r="F62" s="126"/>
      <c r="G62" s="72" t="s">
        <v>54</v>
      </c>
      <c r="H62" s="37">
        <v>100</v>
      </c>
      <c r="I62" s="45" t="s">
        <v>182</v>
      </c>
      <c r="J62" s="92"/>
      <c r="K62" s="89"/>
    </row>
    <row r="63" spans="2:11" ht="65.099999999999994" customHeight="1" x14ac:dyDescent="0.25">
      <c r="B63" s="10"/>
      <c r="C63" s="105"/>
      <c r="D63" s="130"/>
      <c r="E63" s="110"/>
      <c r="F63" s="126"/>
      <c r="G63" s="72" t="s">
        <v>38</v>
      </c>
      <c r="H63" s="37">
        <v>100</v>
      </c>
      <c r="I63" s="45" t="s">
        <v>183</v>
      </c>
      <c r="J63" s="92"/>
      <c r="K63" s="89"/>
    </row>
    <row r="64" spans="2:11" ht="91.5" customHeight="1" x14ac:dyDescent="0.25">
      <c r="B64" s="10"/>
      <c r="C64" s="105"/>
      <c r="D64" s="130"/>
      <c r="E64" s="110"/>
      <c r="F64" s="126"/>
      <c r="G64" s="72" t="s">
        <v>55</v>
      </c>
      <c r="H64" s="37">
        <v>80</v>
      </c>
      <c r="I64" s="45" t="s">
        <v>184</v>
      </c>
      <c r="J64" s="92" t="s">
        <v>228</v>
      </c>
      <c r="K64" s="89"/>
    </row>
    <row r="65" spans="2:11" ht="65.099999999999994" customHeight="1" thickBot="1" x14ac:dyDescent="0.3">
      <c r="B65" s="10"/>
      <c r="C65" s="106"/>
      <c r="D65" s="131"/>
      <c r="E65" s="111"/>
      <c r="F65" s="128"/>
      <c r="G65" s="73" t="s">
        <v>90</v>
      </c>
      <c r="H65" s="40">
        <v>60</v>
      </c>
      <c r="I65" s="49" t="s">
        <v>185</v>
      </c>
      <c r="J65" s="92" t="s">
        <v>229</v>
      </c>
      <c r="K65" s="89"/>
    </row>
    <row r="66" spans="2:11" ht="152.25" customHeight="1" x14ac:dyDescent="0.25">
      <c r="B66" s="10"/>
      <c r="C66" s="104" t="s">
        <v>135</v>
      </c>
      <c r="D66" s="115">
        <f>IF(SUM(H66:H77)=0,"",AVERAGE(H66:H77))</f>
        <v>61.666666666666664</v>
      </c>
      <c r="E66" s="114" t="s">
        <v>123</v>
      </c>
      <c r="F66" s="132">
        <f>IF(SUM(H66:H77)=0,"",AVERAGE(H66:H77))</f>
        <v>61.666666666666664</v>
      </c>
      <c r="G66" s="74" t="s">
        <v>118</v>
      </c>
      <c r="H66" s="43">
        <v>100</v>
      </c>
      <c r="I66" s="44" t="s">
        <v>186</v>
      </c>
      <c r="J66" s="92"/>
      <c r="K66" s="89"/>
    </row>
    <row r="67" spans="2:11" ht="84.75" customHeight="1" x14ac:dyDescent="0.25">
      <c r="B67" s="10"/>
      <c r="C67" s="105"/>
      <c r="D67" s="116"/>
      <c r="E67" s="110"/>
      <c r="F67" s="133"/>
      <c r="G67" s="76" t="s">
        <v>109</v>
      </c>
      <c r="H67" s="37">
        <v>60</v>
      </c>
      <c r="I67" s="50" t="s">
        <v>187</v>
      </c>
      <c r="J67" s="92" t="s">
        <v>230</v>
      </c>
      <c r="K67" s="89"/>
    </row>
    <row r="68" spans="2:11" ht="74.25" customHeight="1" x14ac:dyDescent="0.25">
      <c r="B68" s="10"/>
      <c r="C68" s="105"/>
      <c r="D68" s="116"/>
      <c r="E68" s="110"/>
      <c r="F68" s="133"/>
      <c r="G68" s="72" t="s">
        <v>112</v>
      </c>
      <c r="H68" s="37">
        <v>60</v>
      </c>
      <c r="I68" s="45" t="s">
        <v>188</v>
      </c>
      <c r="J68" s="92" t="s">
        <v>231</v>
      </c>
      <c r="K68" s="89"/>
    </row>
    <row r="69" spans="2:11" ht="65.099999999999994" customHeight="1" x14ac:dyDescent="0.25">
      <c r="B69" s="10"/>
      <c r="C69" s="105"/>
      <c r="D69" s="116"/>
      <c r="E69" s="110"/>
      <c r="F69" s="133"/>
      <c r="G69" s="72" t="s">
        <v>110</v>
      </c>
      <c r="H69" s="37">
        <v>60</v>
      </c>
      <c r="I69" s="45" t="s">
        <v>189</v>
      </c>
      <c r="J69" s="92" t="s">
        <v>228</v>
      </c>
      <c r="K69" s="89"/>
    </row>
    <row r="70" spans="2:11" ht="65.099999999999994" customHeight="1" x14ac:dyDescent="0.25">
      <c r="B70" s="10"/>
      <c r="C70" s="105"/>
      <c r="D70" s="116"/>
      <c r="E70" s="110"/>
      <c r="F70" s="133"/>
      <c r="G70" s="72" t="s">
        <v>111</v>
      </c>
      <c r="H70" s="37">
        <v>100</v>
      </c>
      <c r="I70" s="45" t="s">
        <v>190</v>
      </c>
      <c r="J70" s="92"/>
      <c r="K70" s="89"/>
    </row>
    <row r="71" spans="2:11" ht="65.099999999999994" customHeight="1" x14ac:dyDescent="0.25">
      <c r="B71" s="10"/>
      <c r="C71" s="105"/>
      <c r="D71" s="116"/>
      <c r="E71" s="110"/>
      <c r="F71" s="133"/>
      <c r="G71" s="72" t="s">
        <v>56</v>
      </c>
      <c r="H71" s="37">
        <v>70</v>
      </c>
      <c r="I71" s="45" t="s">
        <v>191</v>
      </c>
      <c r="J71" s="92" t="s">
        <v>232</v>
      </c>
      <c r="K71" s="89"/>
    </row>
    <row r="72" spans="2:11" ht="65.099999999999994" customHeight="1" x14ac:dyDescent="0.25">
      <c r="B72" s="10"/>
      <c r="C72" s="105"/>
      <c r="D72" s="116"/>
      <c r="E72" s="110"/>
      <c r="F72" s="133"/>
      <c r="G72" s="72" t="s">
        <v>92</v>
      </c>
      <c r="H72" s="37">
        <v>50</v>
      </c>
      <c r="I72" s="45" t="s">
        <v>192</v>
      </c>
      <c r="J72" s="92" t="s">
        <v>233</v>
      </c>
      <c r="K72" s="89"/>
    </row>
    <row r="73" spans="2:11" ht="89.25" customHeight="1" x14ac:dyDescent="0.25">
      <c r="B73" s="10"/>
      <c r="C73" s="105"/>
      <c r="D73" s="116"/>
      <c r="E73" s="110"/>
      <c r="F73" s="133"/>
      <c r="G73" s="72" t="s">
        <v>39</v>
      </c>
      <c r="H73" s="37">
        <v>50</v>
      </c>
      <c r="I73" s="45" t="s">
        <v>193</v>
      </c>
      <c r="J73" s="92" t="s">
        <v>234</v>
      </c>
      <c r="K73" s="89"/>
    </row>
    <row r="74" spans="2:11" ht="65.099999999999994" customHeight="1" x14ac:dyDescent="0.25">
      <c r="B74" s="10"/>
      <c r="C74" s="105"/>
      <c r="D74" s="116"/>
      <c r="E74" s="110"/>
      <c r="F74" s="133"/>
      <c r="G74" s="77" t="s">
        <v>91</v>
      </c>
      <c r="H74" s="37">
        <v>100</v>
      </c>
      <c r="I74" s="46" t="s">
        <v>194</v>
      </c>
      <c r="J74" s="92"/>
      <c r="K74" s="89"/>
    </row>
    <row r="75" spans="2:11" ht="65.099999999999994" customHeight="1" x14ac:dyDescent="0.25">
      <c r="B75" s="10"/>
      <c r="C75" s="105"/>
      <c r="D75" s="116"/>
      <c r="E75" s="110"/>
      <c r="F75" s="133"/>
      <c r="G75" s="77" t="s">
        <v>94</v>
      </c>
      <c r="H75" s="37">
        <v>10</v>
      </c>
      <c r="I75" s="46"/>
      <c r="J75" s="92" t="s">
        <v>235</v>
      </c>
      <c r="K75" s="89"/>
    </row>
    <row r="76" spans="2:11" ht="65.099999999999994" customHeight="1" x14ac:dyDescent="0.25">
      <c r="B76" s="10"/>
      <c r="C76" s="105"/>
      <c r="D76" s="116"/>
      <c r="E76" s="110"/>
      <c r="F76" s="133"/>
      <c r="G76" s="77" t="s">
        <v>113</v>
      </c>
      <c r="H76" s="37">
        <v>10</v>
      </c>
      <c r="I76" s="46" t="s">
        <v>236</v>
      </c>
      <c r="J76" s="92" t="s">
        <v>237</v>
      </c>
      <c r="K76" s="89"/>
    </row>
    <row r="77" spans="2:11" ht="65.099999999999994" customHeight="1" thickBot="1" x14ac:dyDescent="0.3">
      <c r="B77" s="10"/>
      <c r="C77" s="106"/>
      <c r="D77" s="117"/>
      <c r="E77" s="111"/>
      <c r="F77" s="134"/>
      <c r="G77" s="73" t="s">
        <v>119</v>
      </c>
      <c r="H77" s="40">
        <v>70</v>
      </c>
      <c r="I77" s="49" t="s">
        <v>238</v>
      </c>
      <c r="J77" s="96" t="s">
        <v>239</v>
      </c>
      <c r="K77" s="89"/>
    </row>
    <row r="78" spans="2:11" ht="9" customHeight="1" thickBot="1" x14ac:dyDescent="0.3">
      <c r="B78" s="30"/>
      <c r="C78" s="11"/>
      <c r="D78" s="32"/>
      <c r="E78" s="11"/>
      <c r="F78" s="11"/>
      <c r="G78" s="11"/>
      <c r="H78" s="11"/>
      <c r="I78" s="11"/>
      <c r="J78" s="94"/>
      <c r="K78" s="89"/>
    </row>
    <row r="79" spans="2:11" x14ac:dyDescent="0.25"/>
    <row r="80" spans="2:11" x14ac:dyDescent="0.25"/>
    <row r="81" x14ac:dyDescent="0.25"/>
  </sheetData>
  <protectedRanges>
    <protectedRange sqref="H10:I36 H37:H77 I37:I48" name="Simulado"/>
    <protectedRange sqref="F47:F48 F37:F43 F10:F33" name="Actual"/>
  </protectedRanges>
  <mergeCells count="43">
    <mergeCell ref="J8:J9"/>
    <mergeCell ref="G6:J6"/>
    <mergeCell ref="G5:J5"/>
    <mergeCell ref="C3:J3"/>
    <mergeCell ref="H8:H9"/>
    <mergeCell ref="I8:I9"/>
    <mergeCell ref="E10:E14"/>
    <mergeCell ref="F10:F14"/>
    <mergeCell ref="F15:F17"/>
    <mergeCell ref="C8:C9"/>
    <mergeCell ref="D8:D9"/>
    <mergeCell ref="E8:E9"/>
    <mergeCell ref="F8:F9"/>
    <mergeCell ref="G8:G9"/>
    <mergeCell ref="C5:F5"/>
    <mergeCell ref="C6:F6"/>
    <mergeCell ref="E66:E77"/>
    <mergeCell ref="C66:C77"/>
    <mergeCell ref="F55:F58"/>
    <mergeCell ref="C59:C65"/>
    <mergeCell ref="E59:E65"/>
    <mergeCell ref="F59:F65"/>
    <mergeCell ref="D59:D65"/>
    <mergeCell ref="F66:F77"/>
    <mergeCell ref="D66:D77"/>
    <mergeCell ref="C37:C58"/>
    <mergeCell ref="E55:E58"/>
    <mergeCell ref="F37:F46"/>
    <mergeCell ref="F47:F50"/>
    <mergeCell ref="F51:F54"/>
    <mergeCell ref="F18:F25"/>
    <mergeCell ref="C10:C17"/>
    <mergeCell ref="E18:E25"/>
    <mergeCell ref="C18:C36"/>
    <mergeCell ref="E51:E54"/>
    <mergeCell ref="E26:E36"/>
    <mergeCell ref="E47:E50"/>
    <mergeCell ref="E37:E46"/>
    <mergeCell ref="D10:D17"/>
    <mergeCell ref="D18:D36"/>
    <mergeCell ref="D37:D58"/>
    <mergeCell ref="E15:E17"/>
    <mergeCell ref="F26:F36"/>
  </mergeCells>
  <conditionalFormatting sqref="F47 F37 F26 F10:F15 F18">
    <cfRule type="cellIs" dxfId="49" priority="46" operator="between">
      <formula>81</formula>
      <formula>100</formula>
    </cfRule>
    <cfRule type="cellIs" dxfId="48" priority="47" operator="between">
      <formula>61</formula>
      <formula>80.99</formula>
    </cfRule>
    <cfRule type="cellIs" dxfId="47" priority="48" operator="between">
      <formula>0</formula>
      <formula>20.9</formula>
    </cfRule>
    <cfRule type="cellIs" dxfId="46" priority="49" operator="between">
      <formula>21</formula>
      <formula>40.99</formula>
    </cfRule>
    <cfRule type="cellIs" dxfId="45" priority="50" operator="between">
      <formula>41</formula>
      <formula>60.99</formula>
    </cfRule>
  </conditionalFormatting>
  <conditionalFormatting sqref="G6">
    <cfRule type="cellIs" dxfId="44" priority="41" operator="between">
      <formula>80.5</formula>
      <formula>100</formula>
    </cfRule>
    <cfRule type="cellIs" dxfId="43" priority="42" operator="between">
      <formula>60.5</formula>
      <formula>80.4</formula>
    </cfRule>
    <cfRule type="cellIs" dxfId="42" priority="43" operator="between">
      <formula>40.5</formula>
      <formula>60.4</formula>
    </cfRule>
    <cfRule type="cellIs" dxfId="41" priority="44" operator="between">
      <formula>20.5</formula>
      <formula>40.4</formula>
    </cfRule>
    <cfRule type="cellIs" dxfId="40" priority="45" operator="between">
      <formula>0</formula>
      <formula>20.4</formula>
    </cfRule>
  </conditionalFormatting>
  <conditionalFormatting sqref="H10:H33 H37:H75">
    <cfRule type="cellIs" dxfId="39" priority="26" operator="between">
      <formula>81</formula>
      <formula>100</formula>
    </cfRule>
    <cfRule type="cellIs" dxfId="38" priority="27" operator="between">
      <formula>61</formula>
      <formula>80</formula>
    </cfRule>
    <cfRule type="cellIs" dxfId="37" priority="28" operator="between">
      <formula>41</formula>
      <formula>60</formula>
    </cfRule>
    <cfRule type="cellIs" dxfId="36" priority="29" operator="between">
      <formula>21</formula>
      <formula>40</formula>
    </cfRule>
    <cfRule type="cellIs" dxfId="35" priority="30" operator="between">
      <formula>0.1</formula>
      <formula>20</formula>
    </cfRule>
    <cfRule type="cellIs" dxfId="34" priority="31" operator="between">
      <formula>81</formula>
      <formula>100</formula>
    </cfRule>
    <cfRule type="cellIs" dxfId="33" priority="32" operator="between">
      <formula>61</formula>
      <formula>80</formula>
    </cfRule>
    <cfRule type="cellIs" dxfId="32" priority="33" operator="between">
      <formula>41</formula>
      <formula>60</formula>
    </cfRule>
    <cfRule type="cellIs" dxfId="31" priority="34" operator="between">
      <formula>21</formula>
      <formula>40</formula>
    </cfRule>
    <cfRule type="cellIs" dxfId="30" priority="35" operator="between">
      <formula>1</formula>
      <formula>20</formula>
    </cfRule>
  </conditionalFormatting>
  <conditionalFormatting sqref="D10 D18 D37 D59 D66">
    <cfRule type="cellIs" dxfId="29" priority="21" operator="between">
      <formula>80.4</formula>
      <formula>100</formula>
    </cfRule>
    <cfRule type="cellIs" dxfId="28" priority="22" operator="between">
      <formula>60.5</formula>
      <formula>80.4</formula>
    </cfRule>
    <cfRule type="cellIs" dxfId="27" priority="23" operator="between">
      <formula>40.5</formula>
      <formula>60.4</formula>
    </cfRule>
    <cfRule type="cellIs" dxfId="26" priority="24" operator="between">
      <formula>20.5</formula>
      <formula>40.4</formula>
    </cfRule>
    <cfRule type="cellIs" dxfId="25" priority="25" operator="between">
      <formula>0</formula>
      <formula>20.4</formula>
    </cfRule>
  </conditionalFormatting>
  <conditionalFormatting sqref="F10:F15 F26 F18 F37 F47 F51 F55:F66">
    <cfRule type="cellIs" dxfId="24" priority="36" operator="between">
      <formula>81</formula>
      <formula>100</formula>
    </cfRule>
    <cfRule type="cellIs" dxfId="23" priority="37" operator="between">
      <formula>60.5</formula>
      <formula>80.4</formula>
    </cfRule>
    <cfRule type="cellIs" dxfId="22" priority="38" operator="between">
      <formula>0</formula>
      <formula>20.4</formula>
    </cfRule>
    <cfRule type="cellIs" dxfId="21" priority="39" operator="between">
      <formula>20.5</formula>
      <formula>40.4</formula>
    </cfRule>
    <cfRule type="cellIs" dxfId="20" priority="40" operator="between">
      <formula>40.5</formula>
      <formula>60.4</formula>
    </cfRule>
  </conditionalFormatting>
  <conditionalFormatting sqref="H34:H36">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0.1</formula>
      <formula>20</formula>
    </cfRule>
    <cfRule type="cellIs" dxfId="14" priority="16" operator="between">
      <formula>81</formula>
      <formula>100</formula>
    </cfRule>
    <cfRule type="cellIs" dxfId="13" priority="17" operator="between">
      <formula>61</formula>
      <formula>80</formula>
    </cfRule>
    <cfRule type="cellIs" dxfId="12" priority="18" operator="between">
      <formula>41</formula>
      <formula>60</formula>
    </cfRule>
    <cfRule type="cellIs" dxfId="11" priority="19" operator="between">
      <formula>21</formula>
      <formula>40</formula>
    </cfRule>
    <cfRule type="cellIs" dxfId="10" priority="20" operator="between">
      <formula>1</formula>
      <formula>20</formula>
    </cfRule>
  </conditionalFormatting>
  <conditionalFormatting sqref="H76:H77">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0.1</formula>
      <formula>20</formula>
    </cfRule>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count="5">
    <dataValidation type="whole" operator="equal" allowBlank="1" showInputMessage="1" showErrorMessage="1" error="ERROR. NO DEBE DILIGENCIAR ESTA CELDA" sqref="G6">
      <formula1>99999999999</formula1>
    </dataValidation>
    <dataValidation type="whole" operator="equal" allowBlank="1" showInputMessage="1" showErrorMessage="1" errorTitle="ATENCIÓN!" error="No se pueden modificar datos aquí" sqref="C5 K3:O3">
      <formula1>578457854578547000</formula1>
    </dataValidation>
    <dataValidation type="whole" allowBlank="1" showInputMessage="1" showErrorMessage="1" error="ERROR. DATO NO PERMITIDO" sqref="H10:H77">
      <formula1>0</formula1>
      <formula2>100</formula2>
    </dataValidation>
    <dataValidation type="whole" operator="equal" allowBlank="1" showInputMessage="1" showErrorMessage="1" error="ERROR. NO DEBE DILIGENCIAR ESTA CELDA" sqref="F10:F77">
      <formula1>7777777777777770000</formula1>
    </dataValidation>
    <dataValidation type="whole" operator="equal" showInputMessage="1" showErrorMessage="1" error="ERROR. NO DEBE DILIGENCIAR ESTA CELDA" sqref="D10:D77">
      <formula1>7777777777777770</formula1>
    </dataValidation>
  </dataValidations>
  <pageMargins left="0.25" right="0.25" top="0.75" bottom="0.75" header="0.3" footer="0.3"/>
  <pageSetup scale="46" orientation="landscape" r:id="rId1"/>
  <colBreaks count="1" manualBreakCount="1">
    <brk id="9" max="1048575" man="1"/>
  </colBreaks>
  <ignoredErrors>
    <ignoredError sqref="F10:F77 D10:D7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5"/>
  <sheetViews>
    <sheetView showGridLines="0" zoomScale="80" zoomScaleNormal="80" zoomScalePageLayoutView="80" workbookViewId="0">
      <selection activeCell="C29" sqref="C29"/>
    </sheetView>
  </sheetViews>
  <sheetFormatPr baseColWidth="10" defaultColWidth="0" defaultRowHeight="14.25" zeroHeight="1" x14ac:dyDescent="0.2"/>
  <cols>
    <col min="1" max="1" width="0.85546875" style="15" customWidth="1"/>
    <col min="2" max="2" width="1.7109375" style="15" customWidth="1"/>
    <col min="3" max="20" width="11.42578125" style="15" customWidth="1"/>
    <col min="21" max="21" width="1" style="15" customWidth="1"/>
    <col min="22" max="22" width="2.42578125" style="15" customWidth="1"/>
    <col min="23" max="16384" width="11.42578125" style="15" hidden="1"/>
  </cols>
  <sheetData>
    <row r="1" spans="2:21" ht="10.5" customHeight="1" thickBot="1" x14ac:dyDescent="0.25"/>
    <row r="2" spans="2:21" ht="93" customHeight="1" x14ac:dyDescent="0.2">
      <c r="B2" s="12"/>
      <c r="C2" s="13"/>
      <c r="D2" s="13"/>
      <c r="E2" s="13"/>
      <c r="F2" s="13"/>
      <c r="G2" s="13"/>
      <c r="H2" s="13"/>
      <c r="I2" s="13"/>
      <c r="J2" s="13"/>
      <c r="K2" s="13"/>
      <c r="L2" s="13"/>
      <c r="M2" s="13"/>
      <c r="N2" s="13"/>
      <c r="O2" s="13"/>
      <c r="P2" s="13"/>
      <c r="Q2" s="13"/>
      <c r="R2" s="13"/>
      <c r="S2" s="13"/>
      <c r="T2" s="13"/>
      <c r="U2" s="14"/>
    </row>
    <row r="3" spans="2:21" ht="30" customHeight="1" x14ac:dyDescent="0.2">
      <c r="B3" s="16"/>
      <c r="C3" s="99" t="s">
        <v>139</v>
      </c>
      <c r="D3" s="100"/>
      <c r="E3" s="100"/>
      <c r="F3" s="100"/>
      <c r="G3" s="100"/>
      <c r="H3" s="100"/>
      <c r="I3" s="100"/>
      <c r="J3" s="100"/>
      <c r="K3" s="100"/>
      <c r="L3" s="100"/>
      <c r="M3" s="100"/>
      <c r="N3" s="100"/>
      <c r="O3" s="100"/>
      <c r="P3" s="100"/>
      <c r="Q3" s="100"/>
      <c r="R3" s="100"/>
      <c r="S3" s="100"/>
      <c r="T3" s="100"/>
      <c r="U3" s="17"/>
    </row>
    <row r="4" spans="2:21" ht="6.75" customHeight="1" x14ac:dyDescent="0.2">
      <c r="B4" s="16"/>
      <c r="C4" s="18"/>
      <c r="D4" s="18"/>
      <c r="E4" s="18"/>
      <c r="F4" s="18"/>
      <c r="G4" s="18"/>
      <c r="H4" s="18"/>
      <c r="I4" s="18"/>
      <c r="J4" s="18"/>
      <c r="K4" s="18"/>
      <c r="L4" s="18"/>
      <c r="M4" s="18"/>
      <c r="N4" s="18"/>
      <c r="O4" s="18"/>
      <c r="P4" s="18"/>
      <c r="Q4" s="18"/>
      <c r="R4" s="18"/>
      <c r="S4" s="18"/>
      <c r="T4" s="18"/>
      <c r="U4" s="17"/>
    </row>
    <row r="5" spans="2:21" x14ac:dyDescent="0.2">
      <c r="B5" s="16"/>
      <c r="C5" s="18"/>
      <c r="D5" s="18"/>
      <c r="E5" s="18"/>
      <c r="F5" s="18"/>
      <c r="G5" s="18"/>
      <c r="H5" s="18"/>
      <c r="I5" s="18"/>
      <c r="J5" s="18"/>
      <c r="K5" s="18"/>
      <c r="L5" s="18"/>
      <c r="M5" s="18"/>
      <c r="N5" s="18"/>
      <c r="O5" s="18"/>
      <c r="P5" s="18"/>
      <c r="Q5" s="18"/>
      <c r="R5" s="18"/>
      <c r="S5" s="18"/>
      <c r="T5" s="18"/>
      <c r="U5" s="17"/>
    </row>
    <row r="6" spans="2:21" ht="18" customHeight="1" x14ac:dyDescent="0.25">
      <c r="B6" s="16"/>
      <c r="C6" s="84" t="s">
        <v>18</v>
      </c>
      <c r="D6" s="33"/>
      <c r="E6" s="34"/>
      <c r="F6" s="34"/>
      <c r="G6" s="34"/>
      <c r="H6" s="34"/>
      <c r="I6" s="33"/>
      <c r="J6" s="33"/>
      <c r="K6" s="33"/>
      <c r="L6" s="34"/>
      <c r="M6" s="34"/>
      <c r="N6" s="34"/>
      <c r="O6" s="34"/>
      <c r="P6" s="34"/>
      <c r="Q6" s="34"/>
      <c r="R6" s="34"/>
      <c r="S6" s="34"/>
      <c r="T6" s="34"/>
      <c r="U6" s="17"/>
    </row>
    <row r="7" spans="2:21" x14ac:dyDescent="0.2">
      <c r="B7" s="16"/>
      <c r="E7" s="18"/>
      <c r="F7" s="18"/>
      <c r="G7" s="18"/>
      <c r="H7" s="18"/>
      <c r="L7" s="18"/>
      <c r="M7" s="18"/>
      <c r="N7" s="18"/>
      <c r="O7" s="18"/>
      <c r="P7" s="18"/>
      <c r="Q7" s="18"/>
      <c r="R7" s="18"/>
      <c r="S7" s="18"/>
      <c r="T7" s="18"/>
      <c r="U7" s="17"/>
    </row>
    <row r="8" spans="2:21" x14ac:dyDescent="0.2">
      <c r="B8" s="16"/>
      <c r="E8" s="18"/>
      <c r="F8" s="18"/>
      <c r="G8" s="18"/>
      <c r="H8" s="18"/>
      <c r="L8" s="18"/>
      <c r="M8" s="18"/>
      <c r="N8" s="18"/>
      <c r="O8" s="18"/>
      <c r="P8" s="18"/>
      <c r="Q8" s="18"/>
      <c r="R8" s="18"/>
      <c r="S8" s="18"/>
      <c r="T8" s="18"/>
      <c r="U8" s="17"/>
    </row>
    <row r="9" spans="2:21" x14ac:dyDescent="0.2">
      <c r="B9" s="16"/>
      <c r="E9" s="18"/>
      <c r="F9" s="18"/>
      <c r="G9" s="18"/>
      <c r="H9" s="18"/>
      <c r="I9" s="18"/>
      <c r="L9" s="18"/>
      <c r="M9" s="18"/>
      <c r="N9" s="18"/>
      <c r="O9" s="18"/>
      <c r="P9" s="18"/>
      <c r="Q9" s="18"/>
      <c r="R9" s="18"/>
      <c r="S9" s="18"/>
      <c r="T9" s="18"/>
      <c r="U9" s="17"/>
    </row>
    <row r="10" spans="2:21" x14ac:dyDescent="0.2">
      <c r="B10" s="16"/>
      <c r="C10" s="18"/>
      <c r="D10" s="18"/>
      <c r="E10" s="18"/>
      <c r="F10" s="18"/>
      <c r="G10" s="18"/>
      <c r="H10" s="18"/>
      <c r="J10" s="18"/>
      <c r="K10" s="18"/>
      <c r="L10" s="18"/>
      <c r="M10" s="18"/>
      <c r="N10" s="18"/>
      <c r="O10" s="18"/>
      <c r="P10" s="18"/>
      <c r="Q10" s="18"/>
      <c r="R10" s="18"/>
      <c r="S10" s="18"/>
      <c r="T10" s="18"/>
      <c r="U10" s="17"/>
    </row>
    <row r="11" spans="2:21" x14ac:dyDescent="0.2">
      <c r="B11" s="16"/>
      <c r="C11" s="18"/>
      <c r="D11" s="18"/>
      <c r="E11" s="18"/>
      <c r="F11" s="18"/>
      <c r="G11" s="18"/>
      <c r="H11" s="18"/>
      <c r="I11" s="18"/>
      <c r="J11" s="18" t="s">
        <v>9</v>
      </c>
      <c r="K11" s="18" t="s">
        <v>8</v>
      </c>
      <c r="L11" s="18"/>
      <c r="M11" s="18"/>
      <c r="N11" s="18"/>
      <c r="O11" s="18"/>
      <c r="P11" s="18"/>
      <c r="Q11" s="18"/>
      <c r="R11" s="18"/>
      <c r="S11" s="18"/>
      <c r="T11" s="18"/>
      <c r="U11" s="17"/>
    </row>
    <row r="12" spans="2:21" x14ac:dyDescent="0.2">
      <c r="B12" s="16"/>
      <c r="C12" s="18"/>
      <c r="D12" s="18"/>
      <c r="E12" s="18"/>
      <c r="F12" s="18"/>
      <c r="G12" s="18"/>
      <c r="H12" s="18"/>
      <c r="I12" s="18" t="s">
        <v>131</v>
      </c>
      <c r="J12" s="18">
        <v>100</v>
      </c>
      <c r="K12" s="19">
        <f>+Autodiagnóstico!G6</f>
        <v>73.761194029850742</v>
      </c>
      <c r="L12" s="18"/>
      <c r="M12" s="18"/>
      <c r="N12" s="18"/>
      <c r="O12" s="18"/>
      <c r="P12" s="18"/>
      <c r="Q12" s="18"/>
      <c r="R12" s="18"/>
      <c r="S12" s="18"/>
      <c r="T12" s="18"/>
      <c r="U12" s="17"/>
    </row>
    <row r="13" spans="2:21" x14ac:dyDescent="0.2">
      <c r="B13" s="16"/>
      <c r="C13" s="18"/>
      <c r="D13" s="18"/>
      <c r="E13" s="18"/>
      <c r="F13" s="18"/>
      <c r="G13" s="18"/>
      <c r="H13" s="18"/>
      <c r="I13" s="18"/>
      <c r="K13" s="18"/>
      <c r="L13" s="18"/>
      <c r="M13" s="18"/>
      <c r="N13" s="18"/>
      <c r="O13" s="18"/>
      <c r="P13" s="18"/>
      <c r="Q13" s="18"/>
      <c r="R13" s="18"/>
      <c r="S13" s="18"/>
      <c r="T13" s="18"/>
      <c r="U13" s="17"/>
    </row>
    <row r="14" spans="2:21" x14ac:dyDescent="0.2">
      <c r="B14" s="16"/>
      <c r="C14" s="18"/>
      <c r="D14" s="18"/>
      <c r="E14" s="18"/>
      <c r="F14" s="18"/>
      <c r="G14" s="18"/>
      <c r="H14" s="18"/>
      <c r="I14" s="18"/>
      <c r="J14" s="18"/>
      <c r="K14" s="18"/>
      <c r="L14" s="18"/>
      <c r="M14" s="18"/>
      <c r="N14" s="18"/>
      <c r="O14" s="18"/>
      <c r="P14" s="18"/>
      <c r="Q14" s="18"/>
      <c r="R14" s="18"/>
      <c r="S14" s="18"/>
      <c r="T14" s="18"/>
      <c r="U14" s="17"/>
    </row>
    <row r="15" spans="2:21" x14ac:dyDescent="0.2">
      <c r="B15" s="16"/>
      <c r="C15" s="18"/>
      <c r="D15" s="18"/>
      <c r="E15" s="18"/>
      <c r="F15" s="18"/>
      <c r="G15" s="18"/>
      <c r="H15" s="18"/>
      <c r="I15" s="18"/>
      <c r="J15" s="18"/>
      <c r="K15" s="18"/>
      <c r="L15" s="18"/>
      <c r="M15" s="18"/>
      <c r="N15" s="18"/>
      <c r="O15" s="18"/>
      <c r="P15" s="18"/>
      <c r="Q15" s="18"/>
      <c r="R15" s="18"/>
      <c r="S15" s="18"/>
      <c r="T15" s="18"/>
      <c r="U15" s="17"/>
    </row>
    <row r="16" spans="2:21" x14ac:dyDescent="0.2">
      <c r="B16" s="16"/>
      <c r="C16" s="18"/>
      <c r="D16" s="18"/>
      <c r="E16" s="18"/>
      <c r="F16" s="18"/>
      <c r="G16" s="18"/>
      <c r="H16" s="18"/>
      <c r="I16" s="18"/>
      <c r="J16" s="18"/>
      <c r="K16" s="18"/>
      <c r="L16" s="18"/>
      <c r="M16" s="18"/>
      <c r="N16" s="18"/>
      <c r="O16" s="18"/>
      <c r="P16" s="18"/>
      <c r="Q16" s="18"/>
      <c r="R16" s="18"/>
      <c r="S16" s="18"/>
      <c r="T16" s="18"/>
      <c r="U16" s="17"/>
    </row>
    <row r="17" spans="2:21" x14ac:dyDescent="0.2">
      <c r="B17" s="16"/>
      <c r="C17" s="18"/>
      <c r="D17" s="18"/>
      <c r="E17" s="18"/>
      <c r="F17" s="18"/>
      <c r="G17" s="18"/>
      <c r="H17" s="18"/>
      <c r="I17" s="18"/>
      <c r="J17" s="18"/>
      <c r="K17" s="18"/>
      <c r="L17" s="18"/>
      <c r="M17" s="18"/>
      <c r="N17" s="18"/>
      <c r="O17" s="18"/>
      <c r="P17" s="18"/>
      <c r="Q17" s="18"/>
      <c r="R17" s="18"/>
      <c r="S17" s="18"/>
      <c r="T17" s="18"/>
      <c r="U17" s="17"/>
    </row>
    <row r="18" spans="2:21" x14ac:dyDescent="0.2">
      <c r="B18" s="16"/>
      <c r="C18" s="18"/>
      <c r="D18" s="18"/>
      <c r="E18" s="18"/>
      <c r="F18" s="18"/>
      <c r="G18" s="18"/>
      <c r="H18" s="18"/>
      <c r="I18" s="18"/>
      <c r="J18" s="18"/>
      <c r="K18" s="18"/>
      <c r="L18" s="18"/>
      <c r="M18" s="18"/>
      <c r="N18" s="18"/>
      <c r="O18" s="18"/>
      <c r="P18" s="18"/>
      <c r="Q18" s="18"/>
      <c r="R18" s="18"/>
      <c r="S18" s="18"/>
      <c r="T18" s="18"/>
      <c r="U18" s="17"/>
    </row>
    <row r="19" spans="2:21" x14ac:dyDescent="0.2">
      <c r="B19" s="16"/>
      <c r="C19" s="18"/>
      <c r="D19" s="18"/>
      <c r="E19" s="18"/>
      <c r="F19" s="18"/>
      <c r="G19" s="18"/>
      <c r="H19" s="18"/>
      <c r="I19" s="18"/>
      <c r="J19" s="18"/>
      <c r="K19" s="18"/>
      <c r="L19" s="18"/>
      <c r="M19" s="18"/>
      <c r="N19" s="18"/>
      <c r="O19" s="18"/>
      <c r="P19" s="18"/>
      <c r="Q19" s="18"/>
      <c r="R19" s="18"/>
      <c r="S19" s="18"/>
      <c r="T19" s="18"/>
      <c r="U19" s="17"/>
    </row>
    <row r="20" spans="2:21" x14ac:dyDescent="0.2">
      <c r="B20" s="16"/>
      <c r="C20" s="18"/>
      <c r="D20" s="18"/>
      <c r="E20" s="18"/>
      <c r="F20" s="18"/>
      <c r="G20" s="18"/>
      <c r="H20" s="18"/>
      <c r="I20" s="18"/>
      <c r="J20" s="18"/>
      <c r="K20" s="18"/>
      <c r="L20" s="18"/>
      <c r="M20" s="18"/>
      <c r="N20" s="18"/>
      <c r="O20" s="18"/>
      <c r="P20" s="18"/>
      <c r="Q20" s="18"/>
      <c r="R20" s="18"/>
      <c r="S20" s="18"/>
      <c r="T20" s="18"/>
      <c r="U20" s="17"/>
    </row>
    <row r="21" spans="2:21" x14ac:dyDescent="0.2">
      <c r="B21" s="16"/>
      <c r="C21" s="18"/>
      <c r="D21" s="18"/>
      <c r="E21" s="18"/>
      <c r="F21" s="18"/>
      <c r="G21" s="18"/>
      <c r="H21" s="18"/>
      <c r="I21" s="18"/>
      <c r="J21" s="18"/>
      <c r="K21" s="18"/>
      <c r="L21" s="18"/>
      <c r="M21" s="18"/>
      <c r="N21" s="18"/>
      <c r="O21" s="18"/>
      <c r="P21" s="18"/>
      <c r="Q21" s="18"/>
      <c r="R21" s="18"/>
      <c r="S21" s="18"/>
      <c r="T21" s="18"/>
      <c r="U21" s="17"/>
    </row>
    <row r="22" spans="2:21" x14ac:dyDescent="0.2">
      <c r="B22" s="16"/>
      <c r="C22" s="18"/>
      <c r="D22" s="18"/>
      <c r="E22" s="18"/>
      <c r="F22" s="18"/>
      <c r="G22" s="18"/>
      <c r="H22" s="18"/>
      <c r="I22" s="18"/>
      <c r="J22" s="18"/>
      <c r="K22" s="18"/>
      <c r="L22" s="18"/>
      <c r="M22" s="18"/>
      <c r="N22" s="18"/>
      <c r="O22" s="18"/>
      <c r="P22" s="18"/>
      <c r="Q22" s="18"/>
      <c r="R22" s="18"/>
      <c r="S22" s="18"/>
      <c r="T22" s="18"/>
      <c r="U22" s="17"/>
    </row>
    <row r="23" spans="2:21" x14ac:dyDescent="0.2">
      <c r="B23" s="16"/>
      <c r="C23" s="18"/>
      <c r="D23" s="18"/>
      <c r="E23" s="18"/>
      <c r="F23" s="18"/>
      <c r="G23" s="18"/>
      <c r="H23" s="18"/>
      <c r="I23" s="18"/>
      <c r="J23" s="18"/>
      <c r="K23" s="18"/>
      <c r="L23" s="18"/>
      <c r="M23" s="18"/>
      <c r="N23" s="18"/>
      <c r="O23" s="18"/>
      <c r="P23" s="18"/>
      <c r="Q23" s="18"/>
      <c r="R23" s="18"/>
      <c r="S23" s="18"/>
      <c r="T23" s="18"/>
      <c r="U23" s="17"/>
    </row>
    <row r="24" spans="2:21" x14ac:dyDescent="0.2">
      <c r="B24" s="16"/>
      <c r="C24" s="18"/>
      <c r="D24" s="18"/>
      <c r="E24" s="18"/>
      <c r="F24" s="18"/>
      <c r="G24" s="18"/>
      <c r="H24" s="18"/>
      <c r="I24" s="18"/>
      <c r="J24" s="18"/>
      <c r="K24" s="18"/>
      <c r="L24" s="18"/>
      <c r="M24" s="18"/>
      <c r="N24" s="18"/>
      <c r="O24" s="18"/>
      <c r="P24" s="18"/>
      <c r="Q24" s="18"/>
      <c r="R24" s="18"/>
      <c r="S24" s="18"/>
      <c r="T24" s="18"/>
      <c r="U24" s="17"/>
    </row>
    <row r="25" spans="2:21" x14ac:dyDescent="0.2">
      <c r="B25" s="16"/>
      <c r="C25" s="18"/>
      <c r="D25" s="18"/>
      <c r="E25" s="18"/>
      <c r="F25" s="18"/>
      <c r="G25" s="18"/>
      <c r="H25" s="18"/>
      <c r="I25" s="18"/>
      <c r="J25" s="18"/>
      <c r="K25" s="18"/>
      <c r="L25" s="18"/>
      <c r="M25" s="18"/>
      <c r="N25" s="18"/>
      <c r="O25" s="18"/>
      <c r="P25" s="18"/>
      <c r="Q25" s="18"/>
      <c r="R25" s="18"/>
      <c r="S25" s="18"/>
      <c r="T25" s="18"/>
      <c r="U25" s="17"/>
    </row>
    <row r="26" spans="2:21" x14ac:dyDescent="0.2">
      <c r="B26" s="16"/>
      <c r="C26" s="18"/>
      <c r="D26" s="18"/>
      <c r="E26" s="18"/>
      <c r="F26" s="18"/>
      <c r="G26" s="18"/>
      <c r="H26" s="18"/>
      <c r="I26" s="18"/>
      <c r="J26" s="18"/>
      <c r="K26" s="18"/>
      <c r="L26" s="18"/>
      <c r="M26" s="18"/>
      <c r="N26" s="18"/>
      <c r="O26" s="18"/>
      <c r="P26" s="18"/>
      <c r="Q26" s="18"/>
      <c r="R26" s="18"/>
      <c r="S26" s="18"/>
      <c r="T26" s="18"/>
      <c r="U26" s="17"/>
    </row>
    <row r="27" spans="2:21" x14ac:dyDescent="0.2">
      <c r="B27" s="16"/>
      <c r="C27" s="18"/>
      <c r="D27" s="18"/>
      <c r="E27" s="18"/>
      <c r="F27" s="18"/>
      <c r="G27" s="18"/>
      <c r="H27" s="18"/>
      <c r="I27" s="18"/>
      <c r="J27" s="18"/>
      <c r="K27" s="18"/>
      <c r="L27" s="18"/>
      <c r="M27" s="18"/>
      <c r="N27" s="18"/>
      <c r="O27" s="18"/>
      <c r="P27" s="18"/>
      <c r="Q27" s="18"/>
      <c r="R27" s="18"/>
      <c r="S27" s="18"/>
      <c r="T27" s="18"/>
      <c r="U27" s="17"/>
    </row>
    <row r="28" spans="2:21" x14ac:dyDescent="0.2">
      <c r="B28" s="16"/>
      <c r="C28" s="18"/>
      <c r="D28" s="18"/>
      <c r="E28" s="18"/>
      <c r="F28" s="18"/>
      <c r="G28" s="18"/>
      <c r="H28" s="18"/>
      <c r="I28" s="18"/>
      <c r="J28" s="18"/>
      <c r="K28" s="18"/>
      <c r="L28" s="18"/>
      <c r="M28" s="18"/>
      <c r="N28" s="18"/>
      <c r="O28" s="18"/>
      <c r="P28" s="18"/>
      <c r="Q28" s="18"/>
      <c r="R28" s="18"/>
      <c r="S28" s="18"/>
      <c r="T28" s="18"/>
      <c r="U28" s="17"/>
    </row>
    <row r="29" spans="2:21" ht="18" customHeight="1" x14ac:dyDescent="0.25">
      <c r="B29" s="16"/>
      <c r="C29" s="84" t="s">
        <v>142</v>
      </c>
      <c r="D29" s="33"/>
      <c r="E29" s="34"/>
      <c r="F29" s="34"/>
      <c r="G29" s="34"/>
      <c r="H29" s="34"/>
      <c r="I29" s="33"/>
      <c r="J29" s="33"/>
      <c r="K29" s="33"/>
      <c r="L29" s="34"/>
      <c r="M29" s="34"/>
      <c r="N29" s="34"/>
      <c r="O29" s="34"/>
      <c r="P29" s="34"/>
      <c r="Q29" s="34"/>
      <c r="R29" s="34"/>
      <c r="S29" s="34"/>
      <c r="T29" s="34"/>
      <c r="U29" s="17"/>
    </row>
    <row r="30" spans="2:21" x14ac:dyDescent="0.2">
      <c r="B30" s="16"/>
      <c r="F30" s="18"/>
      <c r="G30" s="18"/>
      <c r="H30" s="18"/>
      <c r="I30" s="18"/>
      <c r="J30" s="18"/>
      <c r="K30" s="18"/>
      <c r="L30" s="18"/>
      <c r="M30" s="18"/>
      <c r="N30" s="18"/>
      <c r="O30" s="18"/>
      <c r="P30" s="18"/>
      <c r="Q30" s="18"/>
      <c r="R30" s="18"/>
      <c r="S30" s="18"/>
      <c r="T30" s="18"/>
      <c r="U30" s="17"/>
    </row>
    <row r="31" spans="2:21" x14ac:dyDescent="0.2">
      <c r="B31" s="16"/>
      <c r="F31" s="18"/>
      <c r="G31" s="18"/>
      <c r="H31" s="18"/>
      <c r="I31" s="18"/>
      <c r="J31" s="18"/>
      <c r="K31" s="18"/>
      <c r="L31" s="18"/>
      <c r="M31" s="18"/>
      <c r="N31" s="18"/>
      <c r="O31" s="18"/>
      <c r="P31" s="18"/>
      <c r="Q31" s="18"/>
      <c r="R31" s="18"/>
      <c r="S31" s="18"/>
      <c r="T31" s="18"/>
      <c r="U31" s="17"/>
    </row>
    <row r="32" spans="2:21" x14ac:dyDescent="0.2">
      <c r="B32" s="16"/>
      <c r="F32" s="18"/>
      <c r="G32" s="18"/>
      <c r="H32" s="18"/>
      <c r="I32" s="18"/>
      <c r="J32" s="18"/>
      <c r="K32" s="18"/>
      <c r="L32" s="18"/>
      <c r="M32" s="18"/>
      <c r="N32" s="18"/>
      <c r="O32" s="18"/>
      <c r="P32" s="18"/>
      <c r="Q32" s="18"/>
      <c r="R32" s="18"/>
      <c r="S32" s="18"/>
      <c r="T32" s="18"/>
      <c r="U32" s="17"/>
    </row>
    <row r="33" spans="2:21" x14ac:dyDescent="0.2">
      <c r="B33" s="16"/>
      <c r="C33" s="18"/>
      <c r="D33" s="18"/>
      <c r="E33" s="18"/>
      <c r="F33" s="18"/>
      <c r="G33" s="18"/>
      <c r="H33" s="18"/>
      <c r="I33" s="18"/>
      <c r="J33" s="18"/>
      <c r="K33" s="18"/>
      <c r="L33" s="18"/>
      <c r="M33" s="18"/>
      <c r="N33" s="18"/>
      <c r="O33" s="18"/>
      <c r="P33" s="18"/>
      <c r="Q33" s="18"/>
      <c r="R33" s="18"/>
      <c r="S33" s="18"/>
      <c r="T33" s="18"/>
      <c r="U33" s="17"/>
    </row>
    <row r="34" spans="2:21" x14ac:dyDescent="0.2">
      <c r="B34" s="16"/>
      <c r="C34" s="18"/>
      <c r="D34" s="18"/>
      <c r="E34" s="18"/>
      <c r="F34" s="18"/>
      <c r="G34" s="18"/>
      <c r="H34" s="18"/>
      <c r="I34" s="18"/>
      <c r="J34" s="18" t="s">
        <v>4</v>
      </c>
      <c r="K34" s="18" t="s">
        <v>5</v>
      </c>
      <c r="L34" s="18" t="s">
        <v>0</v>
      </c>
      <c r="M34" s="18"/>
      <c r="N34" s="18"/>
      <c r="O34" s="18"/>
      <c r="P34" s="18"/>
      <c r="Q34" s="18"/>
      <c r="R34" s="18"/>
      <c r="S34" s="18"/>
      <c r="T34" s="18"/>
      <c r="U34" s="17"/>
    </row>
    <row r="35" spans="2:21" x14ac:dyDescent="0.2">
      <c r="B35" s="16"/>
      <c r="C35" s="18"/>
      <c r="D35" s="18"/>
      <c r="E35" s="18"/>
      <c r="F35" s="18"/>
      <c r="G35" s="18"/>
      <c r="H35" s="18"/>
      <c r="I35" s="18"/>
      <c r="J35" s="18" t="str">
        <f>+Autodiagnóstico!C10</f>
        <v>Aprestamiento institucional para promover la Rendición de Cuentas</v>
      </c>
      <c r="K35" s="18">
        <v>100</v>
      </c>
      <c r="L35" s="19">
        <f>+Autodiagnóstico!D10</f>
        <v>61.428571428571431</v>
      </c>
      <c r="M35" s="18"/>
      <c r="N35" s="18"/>
      <c r="O35" s="18"/>
      <c r="P35" s="18"/>
      <c r="Q35" s="18"/>
      <c r="R35" s="18"/>
      <c r="S35" s="18"/>
      <c r="T35" s="18"/>
      <c r="U35" s="17"/>
    </row>
    <row r="36" spans="2:21" x14ac:dyDescent="0.2">
      <c r="B36" s="16"/>
      <c r="C36" s="18"/>
      <c r="D36" s="18"/>
      <c r="E36" s="18"/>
      <c r="F36" s="18"/>
      <c r="G36" s="18"/>
      <c r="H36" s="18"/>
      <c r="I36" s="18"/>
      <c r="J36" s="18" t="str">
        <f>+Autodiagnóstico!C18</f>
        <v>Diseño de la Estrategia de Rendición de Cuentas</v>
      </c>
      <c r="K36" s="18">
        <v>100</v>
      </c>
      <c r="L36" s="19">
        <f>+Autodiagnóstico!D18</f>
        <v>74.315789473684205</v>
      </c>
      <c r="M36" s="18"/>
      <c r="N36" s="18"/>
      <c r="O36" s="18"/>
      <c r="P36" s="18"/>
      <c r="Q36" s="18"/>
      <c r="R36" s="18"/>
      <c r="S36" s="18"/>
      <c r="T36" s="18"/>
      <c r="U36" s="17"/>
    </row>
    <row r="37" spans="2:21" x14ac:dyDescent="0.2">
      <c r="B37" s="16"/>
      <c r="C37" s="18"/>
      <c r="D37" s="18"/>
      <c r="E37" s="18"/>
      <c r="F37" s="18"/>
      <c r="G37" s="18"/>
      <c r="H37" s="18"/>
      <c r="I37" s="18"/>
      <c r="J37" s="18" t="str">
        <f>+Autodiagnóstico!C37</f>
        <v>Preparación para la Rendición de Cuentas</v>
      </c>
      <c r="K37" s="18">
        <v>100</v>
      </c>
      <c r="L37" s="19">
        <f>+Autodiagnóstico!D37</f>
        <v>81.818181818181813</v>
      </c>
      <c r="M37" s="18"/>
      <c r="N37" s="18"/>
      <c r="O37" s="18"/>
      <c r="P37" s="18"/>
      <c r="Q37" s="18"/>
      <c r="R37" s="18"/>
      <c r="S37" s="18"/>
      <c r="T37" s="18"/>
      <c r="U37" s="17"/>
    </row>
    <row r="38" spans="2:21" x14ac:dyDescent="0.2">
      <c r="B38" s="16"/>
      <c r="C38" s="18"/>
      <c r="D38" s="18"/>
      <c r="E38" s="18"/>
      <c r="F38" s="18"/>
      <c r="G38" s="18"/>
      <c r="H38" s="18"/>
      <c r="I38" s="18"/>
      <c r="J38" s="18" t="str">
        <f>+Autodiagnóstico!C59</f>
        <v>Ejecución de la Estrategia de Rendición de Cuentas</v>
      </c>
      <c r="K38" s="18">
        <v>100</v>
      </c>
      <c r="L38" s="19">
        <f>+Autodiagnóstico!D59</f>
        <v>80</v>
      </c>
      <c r="M38" s="18"/>
      <c r="N38" s="18"/>
      <c r="O38" s="18"/>
      <c r="P38" s="18"/>
      <c r="Q38" s="18"/>
      <c r="R38" s="18"/>
      <c r="S38" s="18"/>
      <c r="T38" s="18"/>
      <c r="U38" s="17"/>
    </row>
    <row r="39" spans="2:21" x14ac:dyDescent="0.2">
      <c r="B39" s="16"/>
      <c r="C39" s="18"/>
      <c r="D39" s="18"/>
      <c r="E39" s="18"/>
      <c r="F39" s="18"/>
      <c r="G39" s="18"/>
      <c r="H39" s="18"/>
      <c r="I39" s="18"/>
      <c r="J39" s="18" t="str">
        <f>+Autodiagnóstico!C66</f>
        <v>Seguimiento y evaluación de la implementación de la Estrategia de Rendición de Cuentas</v>
      </c>
      <c r="K39" s="18">
        <v>100</v>
      </c>
      <c r="L39" s="19">
        <f>+Autodiagnóstico!D66</f>
        <v>61.666666666666664</v>
      </c>
      <c r="M39" s="20"/>
      <c r="N39" s="18"/>
      <c r="O39" s="18"/>
      <c r="P39" s="18"/>
      <c r="Q39" s="18"/>
      <c r="R39" s="18"/>
      <c r="S39" s="18"/>
      <c r="T39" s="18"/>
      <c r="U39" s="17"/>
    </row>
    <row r="40" spans="2:21" x14ac:dyDescent="0.2">
      <c r="B40" s="16"/>
      <c r="C40" s="18"/>
      <c r="D40" s="18"/>
      <c r="E40" s="18"/>
      <c r="F40" s="18"/>
      <c r="G40" s="18"/>
      <c r="H40" s="18"/>
      <c r="I40" s="18"/>
      <c r="J40" s="18"/>
      <c r="K40" s="18"/>
      <c r="L40" s="19"/>
      <c r="M40" s="20"/>
      <c r="N40" s="18"/>
      <c r="O40" s="18"/>
      <c r="P40" s="18"/>
      <c r="Q40" s="18"/>
      <c r="R40" s="18"/>
      <c r="S40" s="18"/>
      <c r="T40" s="18"/>
      <c r="U40" s="17"/>
    </row>
    <row r="41" spans="2:21" x14ac:dyDescent="0.2">
      <c r="B41" s="16"/>
      <c r="C41" s="18"/>
      <c r="D41" s="18"/>
      <c r="E41" s="18"/>
      <c r="F41" s="18"/>
      <c r="G41" s="18"/>
      <c r="H41" s="18"/>
      <c r="I41" s="18"/>
      <c r="J41" s="18"/>
      <c r="K41" s="18"/>
      <c r="L41" s="18"/>
      <c r="M41" s="20"/>
      <c r="N41" s="18"/>
      <c r="O41" s="18"/>
      <c r="P41" s="18"/>
      <c r="Q41" s="18"/>
      <c r="R41" s="18"/>
      <c r="S41" s="18"/>
      <c r="T41" s="18"/>
      <c r="U41" s="17"/>
    </row>
    <row r="42" spans="2:21" x14ac:dyDescent="0.2">
      <c r="B42" s="16"/>
      <c r="C42" s="18"/>
      <c r="D42" s="18"/>
      <c r="E42" s="18"/>
      <c r="F42" s="18"/>
      <c r="G42" s="18"/>
      <c r="H42" s="18"/>
      <c r="I42" s="18"/>
      <c r="J42" s="18"/>
      <c r="K42" s="18"/>
      <c r="L42" s="18"/>
      <c r="M42" s="20"/>
      <c r="N42" s="18"/>
      <c r="O42" s="18"/>
      <c r="P42" s="18"/>
      <c r="Q42" s="18"/>
      <c r="R42" s="18"/>
      <c r="S42" s="18"/>
      <c r="T42" s="18"/>
      <c r="U42" s="17"/>
    </row>
    <row r="43" spans="2:21" x14ac:dyDescent="0.2">
      <c r="B43" s="16"/>
      <c r="C43" s="18"/>
      <c r="D43" s="18"/>
      <c r="E43" s="18"/>
      <c r="F43" s="18"/>
      <c r="G43" s="18"/>
      <c r="H43" s="18"/>
      <c r="I43" s="18"/>
      <c r="J43" s="18"/>
      <c r="K43" s="18"/>
      <c r="L43" s="18"/>
      <c r="M43" s="20"/>
      <c r="N43" s="18"/>
      <c r="O43" s="18"/>
      <c r="P43" s="18"/>
      <c r="Q43" s="18"/>
      <c r="R43" s="18"/>
      <c r="S43" s="18"/>
      <c r="T43" s="18"/>
      <c r="U43" s="17"/>
    </row>
    <row r="44" spans="2:21" x14ac:dyDescent="0.2">
      <c r="B44" s="16"/>
      <c r="C44" s="18"/>
      <c r="D44" s="18"/>
      <c r="E44" s="18"/>
      <c r="F44" s="18"/>
      <c r="G44" s="18"/>
      <c r="H44" s="18"/>
      <c r="I44" s="18"/>
      <c r="J44" s="18"/>
      <c r="K44" s="18"/>
      <c r="L44" s="18"/>
      <c r="M44" s="18"/>
      <c r="N44" s="18"/>
      <c r="O44" s="18"/>
      <c r="P44" s="18"/>
      <c r="Q44" s="18"/>
      <c r="R44" s="18"/>
      <c r="S44" s="18"/>
      <c r="T44" s="18"/>
      <c r="U44" s="17"/>
    </row>
    <row r="45" spans="2:21" x14ac:dyDescent="0.2">
      <c r="B45" s="16"/>
      <c r="C45" s="18"/>
      <c r="D45" s="18"/>
      <c r="E45" s="18"/>
      <c r="F45" s="18"/>
      <c r="G45" s="18"/>
      <c r="H45" s="18"/>
      <c r="I45" s="18"/>
      <c r="J45" s="18"/>
      <c r="K45" s="18"/>
      <c r="L45" s="18"/>
      <c r="M45" s="20"/>
      <c r="N45" s="18"/>
      <c r="O45" s="18"/>
      <c r="P45" s="18"/>
      <c r="Q45" s="18"/>
      <c r="R45" s="18"/>
      <c r="S45" s="18"/>
      <c r="T45" s="18"/>
      <c r="U45" s="17"/>
    </row>
    <row r="46" spans="2:21" x14ac:dyDescent="0.2">
      <c r="B46" s="16"/>
      <c r="C46" s="18"/>
      <c r="D46" s="18"/>
      <c r="E46" s="18"/>
      <c r="F46" s="18"/>
      <c r="G46" s="18"/>
      <c r="H46" s="18"/>
      <c r="I46" s="18"/>
      <c r="J46" s="18"/>
      <c r="K46" s="18"/>
      <c r="L46" s="18"/>
      <c r="M46" s="20"/>
      <c r="N46" s="18"/>
      <c r="O46" s="18"/>
      <c r="P46" s="18"/>
      <c r="Q46" s="18"/>
      <c r="R46" s="18"/>
      <c r="S46" s="18"/>
      <c r="T46" s="18"/>
      <c r="U46" s="17"/>
    </row>
    <row r="47" spans="2:21" x14ac:dyDescent="0.2">
      <c r="B47" s="16"/>
      <c r="C47" s="18"/>
      <c r="D47" s="18"/>
      <c r="E47" s="18"/>
      <c r="F47" s="18"/>
      <c r="G47" s="18"/>
      <c r="H47" s="18"/>
      <c r="I47" s="18"/>
      <c r="J47" s="18"/>
      <c r="K47" s="18"/>
      <c r="L47" s="18"/>
      <c r="M47" s="20"/>
      <c r="N47" s="18"/>
      <c r="O47" s="18"/>
      <c r="P47" s="18"/>
      <c r="Q47" s="18"/>
      <c r="R47" s="18"/>
      <c r="S47" s="18"/>
      <c r="T47" s="18"/>
      <c r="U47" s="17"/>
    </row>
    <row r="48" spans="2:21" x14ac:dyDescent="0.2">
      <c r="B48" s="16"/>
      <c r="C48" s="18"/>
      <c r="D48" s="18"/>
      <c r="E48" s="18"/>
      <c r="F48" s="18"/>
      <c r="G48" s="18"/>
      <c r="H48" s="18"/>
      <c r="I48" s="18"/>
      <c r="J48" s="18"/>
      <c r="K48" s="18"/>
      <c r="L48" s="18"/>
      <c r="M48" s="20"/>
      <c r="N48" s="18"/>
      <c r="O48" s="18"/>
      <c r="P48" s="18"/>
      <c r="Q48" s="18"/>
      <c r="R48" s="18"/>
      <c r="S48" s="18"/>
      <c r="T48" s="18"/>
      <c r="U48" s="17"/>
    </row>
    <row r="49" spans="2:21" x14ac:dyDescent="0.2">
      <c r="B49" s="16"/>
      <c r="C49" s="18"/>
      <c r="D49" s="18"/>
      <c r="E49" s="18"/>
      <c r="F49" s="18"/>
      <c r="G49" s="18"/>
      <c r="H49" s="18"/>
      <c r="I49" s="18"/>
      <c r="J49" s="18"/>
      <c r="K49" s="18"/>
      <c r="L49" s="18"/>
      <c r="M49" s="20"/>
      <c r="N49" s="18"/>
      <c r="O49" s="18"/>
      <c r="P49" s="18"/>
      <c r="Q49" s="18"/>
      <c r="R49" s="18"/>
      <c r="S49" s="18"/>
      <c r="T49" s="18"/>
      <c r="U49" s="17"/>
    </row>
    <row r="50" spans="2:21" x14ac:dyDescent="0.2">
      <c r="B50" s="16"/>
      <c r="C50" s="18"/>
      <c r="D50" s="18"/>
      <c r="E50" s="18"/>
      <c r="F50" s="18"/>
      <c r="G50" s="18"/>
      <c r="H50" s="18"/>
      <c r="I50" s="18"/>
      <c r="J50" s="18"/>
      <c r="K50" s="18"/>
      <c r="L50" s="18"/>
      <c r="M50" s="18"/>
      <c r="N50" s="18"/>
      <c r="O50" s="18"/>
      <c r="P50" s="18"/>
      <c r="Q50" s="18"/>
      <c r="R50" s="18"/>
      <c r="S50" s="18"/>
      <c r="T50" s="18"/>
      <c r="U50" s="17"/>
    </row>
    <row r="51" spans="2:21" x14ac:dyDescent="0.2">
      <c r="B51" s="16"/>
      <c r="C51" s="18"/>
      <c r="D51" s="18"/>
      <c r="E51" s="18"/>
      <c r="F51" s="18"/>
      <c r="G51" s="18"/>
      <c r="H51" s="18"/>
      <c r="I51" s="18"/>
      <c r="J51" s="18"/>
      <c r="K51" s="18"/>
      <c r="L51" s="18"/>
      <c r="M51" s="18"/>
      <c r="N51" s="18"/>
      <c r="O51" s="18"/>
      <c r="P51" s="18"/>
      <c r="Q51" s="18"/>
      <c r="R51" s="18"/>
      <c r="S51" s="18"/>
      <c r="T51" s="18"/>
      <c r="U51" s="17"/>
    </row>
    <row r="52" spans="2:21" x14ac:dyDescent="0.2">
      <c r="B52" s="16"/>
      <c r="C52" s="18"/>
      <c r="D52" s="18"/>
      <c r="E52" s="18"/>
      <c r="F52" s="18"/>
      <c r="G52" s="18"/>
      <c r="H52" s="18"/>
      <c r="I52" s="18"/>
      <c r="J52" s="18"/>
      <c r="K52" s="18"/>
      <c r="L52" s="18"/>
      <c r="M52" s="18"/>
      <c r="N52" s="18"/>
      <c r="O52" s="18"/>
      <c r="P52" s="18"/>
      <c r="Q52" s="18"/>
      <c r="R52" s="18"/>
      <c r="S52" s="18"/>
      <c r="T52" s="18"/>
      <c r="U52" s="17"/>
    </row>
    <row r="53" spans="2:21" ht="18" customHeight="1" x14ac:dyDescent="0.25">
      <c r="B53" s="16"/>
      <c r="C53" s="84" t="s">
        <v>16</v>
      </c>
      <c r="D53" s="33"/>
      <c r="E53" s="34"/>
      <c r="F53" s="34"/>
      <c r="G53" s="34"/>
      <c r="H53" s="34"/>
      <c r="I53" s="33"/>
      <c r="J53" s="33"/>
      <c r="K53" s="33"/>
      <c r="L53" s="34"/>
      <c r="M53" s="34"/>
      <c r="N53" s="34"/>
      <c r="O53" s="34"/>
      <c r="P53" s="34"/>
      <c r="Q53" s="34"/>
      <c r="R53" s="34"/>
      <c r="S53" s="34"/>
      <c r="T53" s="34"/>
      <c r="U53" s="17"/>
    </row>
    <row r="54" spans="2:21" x14ac:dyDescent="0.2">
      <c r="B54" s="16"/>
      <c r="C54" s="18"/>
      <c r="D54" s="18"/>
      <c r="E54" s="18"/>
      <c r="F54" s="18"/>
      <c r="G54" s="18"/>
      <c r="H54" s="18"/>
      <c r="I54" s="18"/>
      <c r="J54" s="18"/>
      <c r="O54" s="18"/>
      <c r="P54" s="18"/>
      <c r="Q54" s="18"/>
      <c r="R54" s="18"/>
      <c r="S54" s="18"/>
      <c r="T54" s="18"/>
      <c r="U54" s="17"/>
    </row>
    <row r="55" spans="2:21" x14ac:dyDescent="0.2">
      <c r="B55" s="16"/>
      <c r="G55" s="18"/>
      <c r="H55" s="18"/>
      <c r="K55" s="155" t="s">
        <v>40</v>
      </c>
      <c r="L55" s="155"/>
      <c r="M55" s="155"/>
      <c r="N55" s="155"/>
      <c r="O55" s="18"/>
      <c r="P55" s="18"/>
      <c r="Q55" s="18"/>
      <c r="R55" s="18"/>
      <c r="S55" s="18"/>
      <c r="T55" s="18"/>
      <c r="U55" s="17"/>
    </row>
    <row r="56" spans="2:21" ht="15" x14ac:dyDescent="0.25">
      <c r="B56" s="16"/>
      <c r="I56" s="158" t="str">
        <f>+Autodiagnóstico!C10</f>
        <v>Aprestamiento institucional para promover la Rendición de Cuentas</v>
      </c>
      <c r="J56" s="158"/>
      <c r="K56" s="158"/>
      <c r="L56" s="158"/>
      <c r="M56" s="158"/>
      <c r="N56" s="158"/>
      <c r="O56" s="158"/>
      <c r="P56" s="158"/>
      <c r="Q56" s="18"/>
      <c r="R56" s="18"/>
      <c r="S56" s="18"/>
      <c r="T56" s="18"/>
      <c r="U56" s="17"/>
    </row>
    <row r="57" spans="2:21" x14ac:dyDescent="0.2">
      <c r="B57" s="16"/>
      <c r="C57" s="18"/>
      <c r="D57" s="18"/>
      <c r="E57" s="18"/>
      <c r="F57" s="18"/>
      <c r="G57" s="18"/>
      <c r="H57" s="18"/>
      <c r="I57" s="18"/>
      <c r="J57" s="18"/>
      <c r="K57" s="18"/>
      <c r="L57" s="18"/>
      <c r="M57" s="18"/>
      <c r="N57" s="18"/>
      <c r="O57" s="18"/>
      <c r="P57" s="18"/>
      <c r="Q57" s="18"/>
      <c r="R57" s="18"/>
      <c r="S57" s="18"/>
      <c r="T57" s="18"/>
      <c r="U57" s="17"/>
    </row>
    <row r="58" spans="2:21" x14ac:dyDescent="0.2">
      <c r="B58" s="16"/>
      <c r="G58" s="18"/>
      <c r="H58" s="18"/>
      <c r="L58" s="18"/>
      <c r="P58" s="18"/>
      <c r="Q58" s="18"/>
      <c r="R58" s="18"/>
      <c r="S58" s="18"/>
      <c r="T58" s="18"/>
      <c r="U58" s="17"/>
    </row>
    <row r="59" spans="2:21" x14ac:dyDescent="0.2">
      <c r="B59" s="16"/>
      <c r="G59" s="18"/>
      <c r="H59" s="18"/>
      <c r="J59" s="18" t="s">
        <v>17</v>
      </c>
      <c r="K59" s="15" t="s">
        <v>9</v>
      </c>
      <c r="L59" s="18" t="s">
        <v>8</v>
      </c>
      <c r="P59" s="18"/>
      <c r="Q59" s="18"/>
      <c r="R59" s="18"/>
      <c r="S59" s="18"/>
      <c r="T59" s="18"/>
      <c r="U59" s="17"/>
    </row>
    <row r="60" spans="2:21" x14ac:dyDescent="0.2">
      <c r="B60" s="16"/>
      <c r="G60" s="18"/>
      <c r="H60" s="18"/>
      <c r="J60" s="18" t="str">
        <f>+Autodiagnóstico!E10</f>
        <v>Analizar las debilidades y fortalezas para la rendición de cuentas</v>
      </c>
      <c r="K60" s="15">
        <v>100</v>
      </c>
      <c r="L60" s="19">
        <f>+Autodiagnóstico!F10</f>
        <v>56</v>
      </c>
      <c r="P60" s="18"/>
      <c r="Q60" s="18"/>
      <c r="R60" s="18"/>
      <c r="S60" s="18"/>
      <c r="T60" s="18"/>
      <c r="U60" s="17"/>
    </row>
    <row r="61" spans="2:21" x14ac:dyDescent="0.2">
      <c r="B61" s="16"/>
      <c r="C61" s="18"/>
      <c r="D61" s="18"/>
      <c r="E61" s="18"/>
      <c r="F61" s="18"/>
      <c r="G61" s="18"/>
      <c r="H61" s="18"/>
      <c r="I61" s="18"/>
      <c r="J61" s="18" t="str">
        <f>+Autodiagnóstico!E15</f>
        <v>Identificar espacios de articulación y cooperación para la rendición de cuentas</v>
      </c>
      <c r="K61" s="18">
        <v>100</v>
      </c>
      <c r="L61" s="19">
        <f>+Autodiagnóstico!F15</f>
        <v>75</v>
      </c>
      <c r="M61" s="18"/>
      <c r="N61" s="18"/>
      <c r="O61" s="18"/>
      <c r="P61" s="18"/>
      <c r="Q61" s="18"/>
      <c r="R61" s="18"/>
      <c r="S61" s="18"/>
      <c r="T61" s="18"/>
      <c r="U61" s="17"/>
    </row>
    <row r="62" spans="2:21" x14ac:dyDescent="0.2">
      <c r="B62" s="16"/>
      <c r="C62" s="18"/>
      <c r="D62" s="18"/>
      <c r="E62" s="18"/>
      <c r="F62" s="18"/>
      <c r="G62" s="18"/>
      <c r="H62" s="18"/>
      <c r="I62" s="18"/>
      <c r="J62" s="18"/>
      <c r="K62" s="18"/>
      <c r="L62" s="18"/>
      <c r="M62" s="18"/>
      <c r="N62" s="18"/>
      <c r="O62" s="18"/>
      <c r="P62" s="18"/>
      <c r="Q62" s="18"/>
      <c r="R62" s="18"/>
      <c r="S62" s="18"/>
      <c r="T62" s="18"/>
      <c r="U62" s="17"/>
    </row>
    <row r="63" spans="2:21" x14ac:dyDescent="0.2">
      <c r="B63" s="16"/>
      <c r="C63" s="18"/>
      <c r="D63" s="18"/>
      <c r="E63" s="18"/>
      <c r="F63" s="18"/>
      <c r="G63" s="18"/>
      <c r="H63" s="18"/>
      <c r="I63" s="18"/>
      <c r="J63" s="18"/>
      <c r="K63" s="18"/>
      <c r="L63" s="18"/>
      <c r="M63" s="18"/>
      <c r="N63" s="18"/>
      <c r="O63" s="18"/>
      <c r="P63" s="18"/>
      <c r="Q63" s="18"/>
      <c r="R63" s="18"/>
      <c r="S63" s="18"/>
      <c r="T63" s="18"/>
      <c r="U63" s="17"/>
    </row>
    <row r="64" spans="2:21" x14ac:dyDescent="0.2">
      <c r="B64" s="16"/>
      <c r="C64" s="18"/>
      <c r="D64" s="18"/>
      <c r="E64" s="18"/>
      <c r="F64" s="18"/>
      <c r="G64" s="18"/>
      <c r="H64" s="18"/>
      <c r="I64" s="18"/>
      <c r="J64" s="18"/>
      <c r="K64" s="18"/>
      <c r="L64" s="18"/>
      <c r="M64" s="18"/>
      <c r="N64" s="18"/>
      <c r="O64" s="18"/>
      <c r="P64" s="18"/>
      <c r="Q64" s="18"/>
      <c r="R64" s="18"/>
      <c r="S64" s="18"/>
      <c r="T64" s="18"/>
      <c r="U64" s="17"/>
    </row>
    <row r="65" spans="2:21" x14ac:dyDescent="0.2">
      <c r="B65" s="16"/>
      <c r="C65" s="18"/>
      <c r="D65" s="18"/>
      <c r="E65" s="18"/>
      <c r="F65" s="18"/>
      <c r="G65" s="18"/>
      <c r="H65" s="18"/>
      <c r="I65" s="18"/>
      <c r="J65" s="18"/>
      <c r="K65" s="18"/>
      <c r="L65" s="18"/>
      <c r="M65" s="18"/>
      <c r="N65" s="18"/>
      <c r="O65" s="18"/>
      <c r="P65" s="18"/>
      <c r="Q65" s="18"/>
      <c r="R65" s="18"/>
      <c r="S65" s="18"/>
      <c r="T65" s="18"/>
      <c r="U65" s="17"/>
    </row>
    <row r="66" spans="2:21" x14ac:dyDescent="0.2">
      <c r="B66" s="16"/>
      <c r="C66" s="18"/>
      <c r="D66" s="18"/>
      <c r="E66" s="18"/>
      <c r="F66" s="18"/>
      <c r="G66" s="18"/>
      <c r="H66" s="18"/>
      <c r="I66" s="18"/>
      <c r="J66" s="18"/>
      <c r="K66" s="18"/>
      <c r="L66" s="18"/>
      <c r="M66" s="18"/>
      <c r="N66" s="18"/>
      <c r="O66" s="18"/>
      <c r="P66" s="18"/>
      <c r="Q66" s="18"/>
      <c r="R66" s="18"/>
      <c r="S66" s="18"/>
      <c r="T66" s="18"/>
      <c r="U66" s="17"/>
    </row>
    <row r="67" spans="2:21" x14ac:dyDescent="0.2">
      <c r="B67" s="16"/>
      <c r="C67" s="18"/>
      <c r="D67" s="18"/>
      <c r="E67" s="18"/>
      <c r="F67" s="18"/>
      <c r="G67" s="18"/>
      <c r="H67" s="18"/>
      <c r="I67" s="18"/>
      <c r="J67" s="18"/>
      <c r="K67" s="18"/>
      <c r="L67" s="18"/>
      <c r="M67" s="18"/>
      <c r="N67" s="18"/>
      <c r="O67" s="18"/>
      <c r="P67" s="18"/>
      <c r="Q67" s="18"/>
      <c r="R67" s="18"/>
      <c r="S67" s="18"/>
      <c r="T67" s="18"/>
      <c r="U67" s="17"/>
    </row>
    <row r="68" spans="2:21" x14ac:dyDescent="0.2">
      <c r="B68" s="16"/>
      <c r="C68" s="18"/>
      <c r="D68" s="18"/>
      <c r="E68" s="18"/>
      <c r="F68" s="18"/>
      <c r="G68" s="18"/>
      <c r="H68" s="18"/>
      <c r="I68" s="18"/>
      <c r="J68" s="18"/>
      <c r="K68" s="18"/>
      <c r="L68" s="18"/>
      <c r="M68" s="18"/>
      <c r="N68" s="18"/>
      <c r="O68" s="18"/>
      <c r="P68" s="18"/>
      <c r="Q68" s="18"/>
      <c r="R68" s="18"/>
      <c r="S68" s="18"/>
      <c r="T68" s="18"/>
      <c r="U68" s="17"/>
    </row>
    <row r="69" spans="2:21" x14ac:dyDescent="0.2">
      <c r="B69" s="16"/>
      <c r="C69" s="18"/>
      <c r="D69" s="18"/>
      <c r="E69" s="18"/>
      <c r="F69" s="18"/>
      <c r="G69" s="18"/>
      <c r="H69" s="18"/>
      <c r="I69" s="18"/>
      <c r="J69" s="18"/>
      <c r="K69" s="18"/>
      <c r="L69" s="18"/>
      <c r="M69" s="18"/>
      <c r="N69" s="18"/>
      <c r="O69" s="18"/>
      <c r="P69" s="18"/>
      <c r="Q69" s="18"/>
      <c r="R69" s="18"/>
      <c r="S69" s="18"/>
      <c r="T69" s="18"/>
      <c r="U69" s="17"/>
    </row>
    <row r="70" spans="2:21" x14ac:dyDescent="0.2">
      <c r="B70" s="16"/>
      <c r="C70" s="18"/>
      <c r="D70" s="18"/>
      <c r="E70" s="18"/>
      <c r="F70" s="18"/>
      <c r="G70" s="18"/>
      <c r="H70" s="18"/>
      <c r="I70" s="18"/>
      <c r="J70" s="18"/>
      <c r="K70" s="18"/>
      <c r="L70" s="18"/>
      <c r="M70" s="18"/>
      <c r="N70" s="18"/>
      <c r="O70" s="18"/>
      <c r="P70" s="18"/>
      <c r="Q70" s="18"/>
      <c r="R70" s="18"/>
      <c r="S70" s="18"/>
      <c r="T70" s="18"/>
      <c r="U70" s="17"/>
    </row>
    <row r="71" spans="2:21" x14ac:dyDescent="0.2">
      <c r="B71" s="16"/>
      <c r="C71" s="18"/>
      <c r="D71" s="18"/>
      <c r="E71" s="18"/>
      <c r="F71" s="18"/>
      <c r="G71" s="18"/>
      <c r="H71" s="18"/>
      <c r="I71" s="18"/>
      <c r="J71" s="18"/>
      <c r="K71" s="18"/>
      <c r="L71" s="18"/>
      <c r="M71" s="18"/>
      <c r="N71" s="18"/>
      <c r="O71" s="18"/>
      <c r="P71" s="18"/>
      <c r="Q71" s="18"/>
      <c r="R71" s="18"/>
      <c r="S71" s="18"/>
      <c r="T71" s="18"/>
      <c r="U71" s="17"/>
    </row>
    <row r="72" spans="2:21" x14ac:dyDescent="0.2">
      <c r="B72" s="16"/>
      <c r="C72" s="18"/>
      <c r="D72" s="18"/>
      <c r="E72" s="18"/>
      <c r="F72" s="18"/>
      <c r="G72" s="18"/>
      <c r="H72" s="18"/>
      <c r="I72" s="18"/>
      <c r="J72" s="18"/>
      <c r="K72" s="18"/>
      <c r="L72" s="18"/>
      <c r="M72" s="18"/>
      <c r="N72" s="18"/>
      <c r="O72" s="18"/>
      <c r="P72" s="18"/>
      <c r="Q72" s="18"/>
      <c r="R72" s="18"/>
      <c r="S72" s="18"/>
      <c r="T72" s="18"/>
      <c r="U72" s="17"/>
    </row>
    <row r="73" spans="2:21" x14ac:dyDescent="0.2">
      <c r="B73" s="16"/>
      <c r="C73" s="18"/>
      <c r="D73" s="18"/>
      <c r="E73" s="18"/>
      <c r="F73" s="18"/>
      <c r="G73" s="18"/>
      <c r="H73" s="18"/>
      <c r="I73" s="18"/>
      <c r="J73" s="18"/>
      <c r="K73" s="18"/>
      <c r="L73" s="18"/>
      <c r="M73" s="18"/>
      <c r="N73" s="18"/>
      <c r="O73" s="18"/>
      <c r="P73" s="18"/>
      <c r="Q73" s="18"/>
      <c r="R73" s="18"/>
      <c r="S73" s="18"/>
      <c r="T73" s="18"/>
      <c r="U73" s="17"/>
    </row>
    <row r="74" spans="2:21" x14ac:dyDescent="0.2">
      <c r="B74" s="16"/>
      <c r="C74" s="18"/>
      <c r="D74" s="18"/>
      <c r="E74" s="18"/>
      <c r="F74" s="18"/>
      <c r="G74" s="18"/>
      <c r="H74" s="18"/>
      <c r="I74" s="18"/>
      <c r="J74" s="18"/>
      <c r="K74" s="18"/>
      <c r="L74" s="18"/>
      <c r="M74" s="18"/>
      <c r="N74" s="18"/>
      <c r="O74" s="18"/>
      <c r="P74" s="18"/>
      <c r="Q74" s="18"/>
      <c r="R74" s="18"/>
      <c r="S74" s="18"/>
      <c r="T74" s="18"/>
      <c r="U74" s="17"/>
    </row>
    <row r="75" spans="2:21" x14ac:dyDescent="0.2">
      <c r="B75" s="16"/>
      <c r="C75" s="18"/>
      <c r="D75" s="18"/>
      <c r="E75" s="18"/>
      <c r="F75" s="18"/>
      <c r="G75" s="18"/>
      <c r="H75" s="18"/>
      <c r="I75" s="18"/>
      <c r="J75" s="18"/>
      <c r="K75" s="18"/>
      <c r="L75" s="18"/>
      <c r="M75" s="18"/>
      <c r="N75" s="18"/>
      <c r="O75" s="18"/>
      <c r="P75" s="18"/>
      <c r="Q75" s="18"/>
      <c r="R75" s="18"/>
      <c r="S75" s="18"/>
      <c r="T75" s="18"/>
      <c r="U75" s="17"/>
    </row>
    <row r="76" spans="2:21" x14ac:dyDescent="0.2">
      <c r="B76" s="16"/>
      <c r="C76" s="18"/>
      <c r="D76" s="18"/>
      <c r="E76" s="18"/>
      <c r="F76" s="18"/>
      <c r="G76" s="18"/>
      <c r="H76" s="18"/>
      <c r="I76" s="18"/>
      <c r="J76" s="18"/>
      <c r="K76" s="18"/>
      <c r="L76" s="18"/>
      <c r="M76" s="18"/>
      <c r="N76" s="18"/>
      <c r="O76" s="18"/>
      <c r="P76" s="18"/>
      <c r="Q76" s="18"/>
      <c r="R76" s="18"/>
      <c r="S76" s="18"/>
      <c r="T76" s="18"/>
      <c r="U76" s="17"/>
    </row>
    <row r="77" spans="2:21" x14ac:dyDescent="0.2">
      <c r="B77" s="16"/>
      <c r="C77" s="18"/>
      <c r="D77" s="18"/>
      <c r="E77" s="18"/>
      <c r="F77" s="18"/>
      <c r="G77" s="18"/>
      <c r="H77" s="18"/>
      <c r="I77" s="18"/>
      <c r="J77" s="18"/>
      <c r="K77" s="18"/>
      <c r="L77" s="18"/>
      <c r="M77" s="18"/>
      <c r="N77" s="18"/>
      <c r="O77" s="18"/>
      <c r="P77" s="18"/>
      <c r="Q77" s="18"/>
      <c r="R77" s="18"/>
      <c r="S77" s="18"/>
      <c r="T77" s="18"/>
      <c r="U77" s="17"/>
    </row>
    <row r="78" spans="2:21" x14ac:dyDescent="0.2">
      <c r="B78" s="16"/>
      <c r="C78" s="18"/>
      <c r="D78" s="18"/>
      <c r="E78" s="18"/>
      <c r="F78" s="18"/>
      <c r="G78" s="18"/>
      <c r="H78" s="18"/>
      <c r="I78" s="18"/>
      <c r="J78" s="18"/>
      <c r="K78" s="18"/>
      <c r="L78" s="18"/>
      <c r="M78" s="18"/>
      <c r="N78" s="18"/>
      <c r="O78" s="18"/>
      <c r="P78" s="18"/>
      <c r="Q78" s="18"/>
      <c r="R78" s="18"/>
      <c r="S78" s="18"/>
      <c r="T78" s="18"/>
      <c r="U78" s="17"/>
    </row>
    <row r="79" spans="2:21" x14ac:dyDescent="0.2">
      <c r="B79" s="16"/>
      <c r="C79" s="18"/>
      <c r="D79" s="18"/>
      <c r="E79" s="18"/>
      <c r="F79" s="18"/>
      <c r="G79" s="18"/>
      <c r="H79" s="18"/>
      <c r="I79" s="18"/>
      <c r="J79" s="18"/>
      <c r="K79" s="18"/>
      <c r="L79" s="18"/>
      <c r="M79" s="18"/>
      <c r="N79" s="18"/>
      <c r="O79" s="18"/>
      <c r="P79" s="18"/>
      <c r="Q79" s="18"/>
      <c r="R79" s="18"/>
      <c r="S79" s="18"/>
      <c r="T79" s="18"/>
      <c r="U79" s="17"/>
    </row>
    <row r="80" spans="2:21" x14ac:dyDescent="0.2">
      <c r="B80" s="16"/>
      <c r="C80" s="18"/>
      <c r="D80" s="18"/>
      <c r="E80" s="18"/>
      <c r="F80" s="18"/>
      <c r="G80" s="18"/>
      <c r="H80" s="18"/>
      <c r="I80" s="18"/>
      <c r="K80" s="155" t="s">
        <v>41</v>
      </c>
      <c r="L80" s="155"/>
      <c r="M80" s="155"/>
      <c r="N80" s="155"/>
      <c r="O80" s="18"/>
      <c r="P80" s="18"/>
      <c r="Q80" s="18"/>
      <c r="R80" s="18"/>
      <c r="S80" s="18"/>
      <c r="T80" s="18"/>
      <c r="U80" s="17"/>
    </row>
    <row r="81" spans="2:21" ht="15" x14ac:dyDescent="0.25">
      <c r="B81" s="16"/>
      <c r="C81" s="18"/>
      <c r="D81" s="18"/>
      <c r="E81" s="18"/>
      <c r="F81" s="18"/>
      <c r="G81" s="18"/>
      <c r="H81" s="18"/>
      <c r="J81" s="157" t="str">
        <f>+Autodiagnóstico!C18</f>
        <v>Diseño de la Estrategia de Rendición de Cuentas</v>
      </c>
      <c r="K81" s="157"/>
      <c r="L81" s="157"/>
      <c r="M81" s="157"/>
      <c r="N81" s="157"/>
      <c r="O81" s="157"/>
      <c r="P81" s="18"/>
      <c r="Q81" s="18"/>
      <c r="R81" s="18"/>
      <c r="S81" s="18"/>
      <c r="T81" s="18"/>
      <c r="U81" s="17"/>
    </row>
    <row r="82" spans="2:21" x14ac:dyDescent="0.2">
      <c r="B82" s="16"/>
      <c r="C82" s="18"/>
      <c r="D82" s="18"/>
      <c r="E82" s="18"/>
      <c r="F82" s="18"/>
      <c r="G82" s="18"/>
      <c r="H82" s="18"/>
      <c r="I82" s="18"/>
      <c r="K82" s="29"/>
      <c r="L82" s="29"/>
      <c r="M82" s="29"/>
      <c r="N82" s="29"/>
      <c r="O82" s="18"/>
      <c r="P82" s="18"/>
      <c r="Q82" s="18"/>
      <c r="R82" s="18"/>
      <c r="S82" s="18"/>
      <c r="T82" s="18"/>
      <c r="U82" s="17"/>
    </row>
    <row r="83" spans="2:21" x14ac:dyDescent="0.2">
      <c r="B83" s="16"/>
      <c r="C83" s="18"/>
      <c r="D83" s="18"/>
      <c r="E83" s="18"/>
      <c r="F83" s="18"/>
      <c r="G83" s="18"/>
      <c r="H83" s="18"/>
      <c r="I83" s="18"/>
      <c r="J83" s="18"/>
      <c r="K83" s="18"/>
      <c r="L83" s="18"/>
      <c r="M83" s="18"/>
      <c r="N83" s="18"/>
      <c r="O83" s="18"/>
      <c r="P83" s="18"/>
      <c r="Q83" s="18"/>
      <c r="R83" s="18"/>
      <c r="S83" s="18"/>
      <c r="T83" s="18"/>
      <c r="U83" s="17"/>
    </row>
    <row r="84" spans="2:21" x14ac:dyDescent="0.2">
      <c r="B84" s="16"/>
      <c r="C84" s="18"/>
      <c r="D84" s="28"/>
      <c r="E84" s="18"/>
      <c r="F84" s="18"/>
      <c r="G84" s="18"/>
      <c r="H84" s="18"/>
      <c r="I84" s="18"/>
      <c r="J84" s="18" t="s">
        <v>12</v>
      </c>
      <c r="K84" s="15" t="s">
        <v>9</v>
      </c>
      <c r="L84" s="18" t="s">
        <v>8</v>
      </c>
      <c r="M84" s="18"/>
      <c r="N84" s="18"/>
      <c r="O84" s="18"/>
      <c r="P84" s="18"/>
      <c r="Q84" s="18"/>
      <c r="R84" s="18"/>
      <c r="S84" s="18"/>
      <c r="T84" s="18"/>
      <c r="U84" s="17"/>
    </row>
    <row r="85" spans="2:21" x14ac:dyDescent="0.2">
      <c r="B85" s="16"/>
      <c r="C85" s="18"/>
      <c r="D85" s="18"/>
      <c r="E85" s="18"/>
      <c r="F85" s="18"/>
      <c r="G85" s="18"/>
      <c r="H85" s="18"/>
      <c r="I85" s="18"/>
      <c r="J85" s="18" t="s">
        <v>136</v>
      </c>
      <c r="K85" s="15">
        <v>100</v>
      </c>
      <c r="L85" s="31">
        <f>+Autodiagnóstico!F18</f>
        <v>52.75</v>
      </c>
      <c r="M85" s="18"/>
      <c r="N85" s="18"/>
      <c r="O85" s="18"/>
      <c r="P85" s="18"/>
      <c r="Q85" s="18"/>
      <c r="R85" s="18"/>
      <c r="S85" s="18"/>
      <c r="T85" s="18"/>
      <c r="U85" s="17"/>
    </row>
    <row r="86" spans="2:21" x14ac:dyDescent="0.2">
      <c r="B86" s="16"/>
      <c r="C86" s="18"/>
      <c r="D86" s="18"/>
      <c r="E86" s="18"/>
      <c r="F86" s="18"/>
      <c r="G86" s="18"/>
      <c r="H86" s="18"/>
      <c r="I86" s="18"/>
      <c r="J86" s="18" t="s">
        <v>137</v>
      </c>
      <c r="K86" s="18">
        <v>100</v>
      </c>
      <c r="L86" s="31">
        <f>+Autodiagnóstico!F26</f>
        <v>90</v>
      </c>
      <c r="M86" s="18"/>
      <c r="N86" s="18"/>
      <c r="O86" s="18"/>
      <c r="P86" s="18"/>
      <c r="Q86" s="18"/>
      <c r="R86" s="18"/>
      <c r="S86" s="18"/>
      <c r="T86" s="18"/>
      <c r="U86" s="17"/>
    </row>
    <row r="87" spans="2:21" x14ac:dyDescent="0.2">
      <c r="B87" s="16"/>
      <c r="C87" s="18"/>
      <c r="D87" s="18"/>
      <c r="E87" s="18"/>
      <c r="F87" s="18"/>
      <c r="G87" s="18"/>
      <c r="H87" s="18"/>
      <c r="I87" s="18"/>
      <c r="J87" s="18"/>
      <c r="K87" s="18"/>
      <c r="N87" s="18"/>
      <c r="O87" s="18"/>
      <c r="P87" s="18"/>
      <c r="Q87" s="18"/>
      <c r="R87" s="18"/>
      <c r="S87" s="18"/>
      <c r="T87" s="18"/>
      <c r="U87" s="17"/>
    </row>
    <row r="88" spans="2:21" x14ac:dyDescent="0.2">
      <c r="B88" s="16"/>
      <c r="C88" s="18"/>
      <c r="D88" s="18"/>
      <c r="E88" s="18"/>
      <c r="F88" s="18"/>
      <c r="G88" s="18"/>
      <c r="H88" s="18"/>
      <c r="I88" s="18"/>
      <c r="J88" s="18"/>
      <c r="K88" s="18"/>
      <c r="N88" s="18"/>
      <c r="O88" s="18"/>
      <c r="P88" s="18"/>
      <c r="Q88" s="18"/>
      <c r="R88" s="18"/>
      <c r="S88" s="18"/>
      <c r="T88" s="18"/>
      <c r="U88" s="17"/>
    </row>
    <row r="89" spans="2:21" x14ac:dyDescent="0.2">
      <c r="B89" s="16"/>
      <c r="C89" s="18"/>
      <c r="D89" s="18"/>
      <c r="E89" s="18"/>
      <c r="F89" s="18"/>
      <c r="G89" s="18"/>
      <c r="H89" s="18"/>
      <c r="I89" s="18"/>
      <c r="J89" s="18"/>
      <c r="K89" s="18"/>
      <c r="N89" s="18"/>
      <c r="O89" s="18"/>
      <c r="P89" s="18"/>
      <c r="Q89" s="18"/>
      <c r="R89" s="18"/>
      <c r="S89" s="18"/>
      <c r="T89" s="18"/>
      <c r="U89" s="17"/>
    </row>
    <row r="90" spans="2:21" x14ac:dyDescent="0.2">
      <c r="B90" s="16"/>
      <c r="C90" s="18"/>
      <c r="D90" s="18"/>
      <c r="E90" s="18"/>
      <c r="F90" s="18"/>
      <c r="G90" s="18"/>
      <c r="H90" s="18"/>
      <c r="I90" s="18"/>
      <c r="J90" s="18"/>
      <c r="K90" s="18"/>
      <c r="N90" s="18"/>
      <c r="O90" s="18"/>
      <c r="P90" s="18"/>
      <c r="Q90" s="18"/>
      <c r="R90" s="18"/>
      <c r="S90" s="18"/>
      <c r="T90" s="18"/>
      <c r="U90" s="17"/>
    </row>
    <row r="91" spans="2:21" x14ac:dyDescent="0.2">
      <c r="B91" s="16"/>
      <c r="C91" s="18"/>
      <c r="D91" s="18"/>
      <c r="E91" s="18"/>
      <c r="F91" s="18"/>
      <c r="G91" s="18"/>
      <c r="H91" s="18"/>
      <c r="I91" s="18"/>
      <c r="J91" s="18"/>
      <c r="K91" s="18"/>
      <c r="L91" s="18"/>
      <c r="M91" s="18"/>
      <c r="N91" s="18"/>
      <c r="O91" s="18"/>
      <c r="P91" s="18"/>
      <c r="Q91" s="18"/>
      <c r="R91" s="18"/>
      <c r="S91" s="18"/>
      <c r="T91" s="18"/>
      <c r="U91" s="17"/>
    </row>
    <row r="92" spans="2:21" x14ac:dyDescent="0.2">
      <c r="B92" s="16"/>
      <c r="C92" s="18"/>
      <c r="D92" s="18"/>
      <c r="E92" s="18"/>
      <c r="F92" s="18"/>
      <c r="G92" s="18"/>
      <c r="H92" s="18"/>
      <c r="I92" s="18"/>
      <c r="J92" s="18"/>
      <c r="K92" s="18"/>
      <c r="L92" s="18"/>
      <c r="M92" s="18"/>
      <c r="N92" s="18"/>
      <c r="O92" s="18"/>
      <c r="P92" s="18"/>
      <c r="Q92" s="18"/>
      <c r="R92" s="18"/>
      <c r="S92" s="18"/>
      <c r="T92" s="18"/>
      <c r="U92" s="17"/>
    </row>
    <row r="93" spans="2:21" x14ac:dyDescent="0.2">
      <c r="B93" s="16"/>
      <c r="C93" s="18"/>
      <c r="D93" s="18"/>
      <c r="E93" s="18"/>
      <c r="F93" s="18"/>
      <c r="G93" s="18"/>
      <c r="H93" s="18"/>
      <c r="I93" s="18"/>
      <c r="J93" s="18"/>
      <c r="K93" s="18"/>
      <c r="L93" s="18"/>
      <c r="M93" s="18"/>
      <c r="N93" s="18"/>
      <c r="O93" s="18"/>
      <c r="P93" s="18"/>
      <c r="Q93" s="18"/>
      <c r="R93" s="18"/>
      <c r="S93" s="18"/>
      <c r="T93" s="18"/>
      <c r="U93" s="17"/>
    </row>
    <row r="94" spans="2:21" x14ac:dyDescent="0.2">
      <c r="B94" s="16"/>
      <c r="C94" s="18"/>
      <c r="D94" s="18"/>
      <c r="E94" s="18"/>
      <c r="F94" s="18"/>
      <c r="G94" s="18"/>
      <c r="H94" s="18"/>
      <c r="I94" s="18"/>
      <c r="J94" s="18"/>
      <c r="K94" s="18"/>
      <c r="L94" s="18"/>
      <c r="M94" s="18"/>
      <c r="N94" s="18"/>
      <c r="O94" s="18"/>
      <c r="P94" s="18"/>
      <c r="Q94" s="18"/>
      <c r="R94" s="18"/>
      <c r="S94" s="18"/>
      <c r="T94" s="18"/>
      <c r="U94" s="17"/>
    </row>
    <row r="95" spans="2:21" x14ac:dyDescent="0.2">
      <c r="B95" s="16"/>
      <c r="C95" s="18"/>
      <c r="D95" s="18"/>
      <c r="E95" s="18"/>
      <c r="F95" s="18"/>
      <c r="G95" s="18"/>
      <c r="H95" s="18"/>
      <c r="I95" s="18"/>
      <c r="J95" s="18"/>
      <c r="K95" s="18"/>
      <c r="L95" s="18"/>
      <c r="M95" s="18"/>
      <c r="N95" s="18"/>
      <c r="O95" s="18"/>
      <c r="P95" s="18"/>
      <c r="Q95" s="18"/>
      <c r="R95" s="18"/>
      <c r="S95" s="18"/>
      <c r="T95" s="18"/>
      <c r="U95" s="17"/>
    </row>
    <row r="96" spans="2:21" x14ac:dyDescent="0.2">
      <c r="B96" s="16"/>
      <c r="C96" s="18"/>
      <c r="D96" s="18"/>
      <c r="E96" s="18"/>
      <c r="F96" s="18"/>
      <c r="G96" s="18"/>
      <c r="H96" s="18"/>
      <c r="I96" s="18"/>
      <c r="J96" s="18"/>
      <c r="K96" s="18"/>
      <c r="L96" s="18"/>
      <c r="M96" s="18"/>
      <c r="N96" s="18"/>
      <c r="O96" s="18"/>
      <c r="P96" s="18"/>
      <c r="Q96" s="18"/>
      <c r="R96" s="18"/>
      <c r="S96" s="18"/>
      <c r="T96" s="18"/>
      <c r="U96" s="17"/>
    </row>
    <row r="97" spans="2:21" x14ac:dyDescent="0.2">
      <c r="B97" s="16"/>
      <c r="C97" s="18"/>
      <c r="D97" s="18"/>
      <c r="E97" s="18"/>
      <c r="F97" s="18"/>
      <c r="G97" s="18"/>
      <c r="H97" s="18"/>
      <c r="I97" s="18"/>
      <c r="J97" s="18"/>
      <c r="K97" s="18"/>
      <c r="L97" s="18"/>
      <c r="M97" s="18"/>
      <c r="N97" s="18"/>
      <c r="O97" s="18"/>
      <c r="P97" s="18"/>
      <c r="Q97" s="18"/>
      <c r="R97" s="18"/>
      <c r="S97" s="18"/>
      <c r="T97" s="18"/>
      <c r="U97" s="17"/>
    </row>
    <row r="98" spans="2:21" x14ac:dyDescent="0.2">
      <c r="B98" s="16"/>
      <c r="C98" s="18"/>
      <c r="D98" s="18"/>
      <c r="E98" s="18"/>
      <c r="F98" s="18"/>
      <c r="G98" s="18"/>
      <c r="H98" s="18"/>
      <c r="I98" s="18"/>
      <c r="J98" s="18"/>
      <c r="K98" s="18"/>
      <c r="L98" s="18"/>
      <c r="M98" s="18"/>
      <c r="N98" s="18"/>
      <c r="O98" s="18"/>
      <c r="P98" s="18"/>
      <c r="Q98" s="18"/>
      <c r="R98" s="18"/>
      <c r="S98" s="18"/>
      <c r="T98" s="18"/>
      <c r="U98" s="17"/>
    </row>
    <row r="99" spans="2:21" x14ac:dyDescent="0.2">
      <c r="B99" s="16"/>
      <c r="C99" s="18"/>
      <c r="D99" s="18"/>
      <c r="E99" s="18"/>
      <c r="F99" s="18"/>
      <c r="G99" s="18"/>
      <c r="H99" s="18"/>
      <c r="I99" s="18"/>
      <c r="J99" s="18"/>
      <c r="K99" s="18"/>
      <c r="L99" s="18"/>
      <c r="M99" s="18"/>
      <c r="N99" s="18"/>
      <c r="O99" s="18"/>
      <c r="P99" s="18"/>
      <c r="Q99" s="18"/>
      <c r="R99" s="18"/>
      <c r="S99" s="18"/>
      <c r="T99" s="18"/>
      <c r="U99" s="17"/>
    </row>
    <row r="100" spans="2:21" x14ac:dyDescent="0.2">
      <c r="B100" s="16"/>
      <c r="C100" s="18"/>
      <c r="D100" s="18"/>
      <c r="E100" s="18"/>
      <c r="F100" s="18"/>
      <c r="G100" s="18"/>
      <c r="H100" s="18"/>
      <c r="I100" s="18"/>
      <c r="J100" s="18"/>
      <c r="K100" s="18"/>
      <c r="L100" s="18"/>
      <c r="M100" s="18"/>
      <c r="N100" s="18"/>
      <c r="O100" s="18"/>
      <c r="P100" s="18"/>
      <c r="Q100" s="18"/>
      <c r="R100" s="18"/>
      <c r="S100" s="18"/>
      <c r="T100" s="18"/>
      <c r="U100" s="17"/>
    </row>
    <row r="101" spans="2:21" x14ac:dyDescent="0.2">
      <c r="B101" s="16"/>
      <c r="C101" s="18"/>
      <c r="D101" s="18"/>
      <c r="E101" s="18"/>
      <c r="F101" s="18"/>
      <c r="G101" s="18"/>
      <c r="H101" s="18"/>
      <c r="I101" s="18"/>
      <c r="J101" s="18"/>
      <c r="K101" s="18"/>
      <c r="L101" s="18"/>
      <c r="M101" s="18"/>
      <c r="N101" s="18"/>
      <c r="O101" s="18"/>
      <c r="P101" s="18"/>
      <c r="Q101" s="18"/>
      <c r="R101" s="18"/>
      <c r="S101" s="18"/>
      <c r="T101" s="18"/>
      <c r="U101" s="17"/>
    </row>
    <row r="102" spans="2:21" x14ac:dyDescent="0.2">
      <c r="B102" s="16"/>
      <c r="C102" s="18"/>
      <c r="D102" s="18"/>
      <c r="E102" s="18"/>
      <c r="F102" s="18"/>
      <c r="G102" s="18"/>
      <c r="H102" s="18"/>
      <c r="I102" s="18"/>
      <c r="J102" s="18"/>
      <c r="K102" s="18"/>
      <c r="L102" s="18"/>
      <c r="M102" s="18"/>
      <c r="N102" s="18"/>
      <c r="O102" s="18"/>
      <c r="P102" s="18"/>
      <c r="Q102" s="18"/>
      <c r="R102" s="18"/>
      <c r="S102" s="18"/>
      <c r="T102" s="18"/>
      <c r="U102" s="17"/>
    </row>
    <row r="103" spans="2:21" x14ac:dyDescent="0.2">
      <c r="B103" s="16"/>
      <c r="C103" s="18"/>
      <c r="D103" s="18"/>
      <c r="E103" s="18"/>
      <c r="F103" s="18"/>
      <c r="G103" s="18"/>
      <c r="H103" s="18"/>
      <c r="I103" s="18"/>
      <c r="J103" s="18"/>
      <c r="K103" s="18"/>
      <c r="L103" s="18"/>
      <c r="M103" s="18"/>
      <c r="N103" s="18"/>
      <c r="O103" s="18"/>
      <c r="P103" s="18"/>
      <c r="Q103" s="18"/>
      <c r="R103" s="18"/>
      <c r="S103" s="18"/>
      <c r="T103" s="18"/>
      <c r="U103" s="17"/>
    </row>
    <row r="104" spans="2:21" x14ac:dyDescent="0.2">
      <c r="B104" s="16"/>
      <c r="C104" s="18"/>
      <c r="D104" s="18"/>
      <c r="E104" s="18"/>
      <c r="F104" s="18"/>
      <c r="G104" s="18"/>
      <c r="H104" s="18"/>
      <c r="I104" s="18"/>
      <c r="J104" s="18"/>
      <c r="K104" s="18"/>
      <c r="L104" s="18"/>
      <c r="M104" s="18"/>
      <c r="N104" s="18"/>
      <c r="O104" s="18"/>
      <c r="P104" s="18"/>
      <c r="Q104" s="18"/>
      <c r="R104" s="18"/>
      <c r="S104" s="18"/>
      <c r="T104" s="18"/>
      <c r="U104" s="17"/>
    </row>
    <row r="105" spans="2:21" x14ac:dyDescent="0.2">
      <c r="B105" s="16"/>
      <c r="C105" s="18"/>
      <c r="D105" s="18"/>
      <c r="E105" s="18"/>
      <c r="F105" s="18"/>
      <c r="G105" s="18"/>
      <c r="H105" s="18"/>
      <c r="I105" s="18"/>
      <c r="J105" s="18"/>
      <c r="K105" s="18"/>
      <c r="L105" s="18"/>
      <c r="M105" s="18"/>
      <c r="N105" s="18"/>
      <c r="O105" s="18"/>
      <c r="P105" s="18"/>
      <c r="Q105" s="18"/>
      <c r="R105" s="18"/>
      <c r="S105" s="18"/>
      <c r="T105" s="18"/>
      <c r="U105" s="17"/>
    </row>
    <row r="106" spans="2:21" x14ac:dyDescent="0.2">
      <c r="B106" s="16"/>
      <c r="C106" s="18"/>
      <c r="D106" s="18"/>
      <c r="E106" s="18"/>
      <c r="F106" s="18"/>
      <c r="G106" s="18"/>
      <c r="H106" s="18"/>
      <c r="I106" s="18"/>
      <c r="K106" s="155" t="s">
        <v>120</v>
      </c>
      <c r="L106" s="155"/>
      <c r="M106" s="155"/>
      <c r="N106" s="155"/>
      <c r="O106" s="18"/>
      <c r="P106" s="18"/>
      <c r="Q106" s="18"/>
      <c r="R106" s="18"/>
      <c r="S106" s="18"/>
      <c r="T106" s="18"/>
      <c r="U106" s="17"/>
    </row>
    <row r="107" spans="2:21" ht="15" x14ac:dyDescent="0.25">
      <c r="B107" s="16"/>
      <c r="C107" s="18"/>
      <c r="D107" s="18"/>
      <c r="E107" s="18"/>
      <c r="F107" s="18"/>
      <c r="G107" s="18"/>
      <c r="H107" s="18"/>
      <c r="J107" s="157" t="str">
        <f>+Autodiagnóstico!C37</f>
        <v>Preparación para la Rendición de Cuentas</v>
      </c>
      <c r="K107" s="157"/>
      <c r="L107" s="157"/>
      <c r="M107" s="157"/>
      <c r="N107" s="157"/>
      <c r="O107" s="157"/>
      <c r="P107" s="18"/>
      <c r="Q107" s="18"/>
      <c r="R107" s="18"/>
      <c r="S107" s="18"/>
      <c r="T107" s="18"/>
      <c r="U107" s="17"/>
    </row>
    <row r="108" spans="2:21" ht="15" x14ac:dyDescent="0.25">
      <c r="B108" s="16"/>
      <c r="C108" s="18"/>
      <c r="D108" s="18"/>
      <c r="E108" s="18"/>
      <c r="F108" s="18"/>
      <c r="G108" s="18"/>
      <c r="H108" s="18"/>
      <c r="J108" s="36"/>
      <c r="K108" s="36"/>
      <c r="L108" s="36"/>
      <c r="M108" s="36"/>
      <c r="N108" s="36"/>
      <c r="O108" s="36"/>
      <c r="P108" s="18"/>
      <c r="Q108" s="18"/>
      <c r="R108" s="18"/>
      <c r="S108" s="18"/>
      <c r="T108" s="18"/>
      <c r="U108" s="17"/>
    </row>
    <row r="109" spans="2:21" ht="15" x14ac:dyDescent="0.25">
      <c r="B109" s="16"/>
      <c r="C109" s="18"/>
      <c r="D109" s="18"/>
      <c r="E109" s="18"/>
      <c r="F109" s="18"/>
      <c r="G109" s="18"/>
      <c r="H109" s="18"/>
      <c r="J109" s="58"/>
      <c r="K109" s="58"/>
      <c r="L109" s="58"/>
      <c r="M109" s="58"/>
      <c r="N109" s="58"/>
      <c r="O109" s="58"/>
      <c r="P109" s="18"/>
      <c r="Q109" s="18"/>
      <c r="R109" s="18"/>
      <c r="S109" s="18"/>
      <c r="T109" s="18"/>
      <c r="U109" s="17"/>
    </row>
    <row r="110" spans="2:21" ht="15" x14ac:dyDescent="0.25">
      <c r="B110" s="16"/>
      <c r="C110" s="18"/>
      <c r="D110" s="18"/>
      <c r="E110" s="18"/>
      <c r="F110" s="18"/>
      <c r="G110" s="18"/>
      <c r="H110" s="18"/>
      <c r="J110" s="58"/>
      <c r="K110" s="58"/>
      <c r="L110" s="58"/>
      <c r="M110" s="58"/>
      <c r="N110" s="58"/>
      <c r="O110" s="58"/>
      <c r="P110" s="18"/>
      <c r="Q110" s="18"/>
      <c r="R110" s="18"/>
      <c r="S110" s="18"/>
      <c r="T110" s="18"/>
      <c r="U110" s="17"/>
    </row>
    <row r="111" spans="2:21" ht="15" x14ac:dyDescent="0.25">
      <c r="B111" s="16"/>
      <c r="C111" s="18"/>
      <c r="D111" s="18"/>
      <c r="E111" s="18"/>
      <c r="F111" s="18"/>
      <c r="G111" s="18"/>
      <c r="H111" s="18"/>
      <c r="I111" s="18" t="s">
        <v>12</v>
      </c>
      <c r="J111" s="15" t="s">
        <v>9</v>
      </c>
      <c r="K111" s="18" t="s">
        <v>8</v>
      </c>
      <c r="L111" s="58"/>
      <c r="M111" s="58"/>
      <c r="N111" s="58"/>
      <c r="O111" s="58"/>
      <c r="P111" s="18"/>
      <c r="Q111" s="18"/>
      <c r="R111" s="18"/>
      <c r="S111" s="18"/>
      <c r="T111" s="18"/>
      <c r="U111" s="17"/>
    </row>
    <row r="112" spans="2:21" ht="15" x14ac:dyDescent="0.25">
      <c r="B112" s="16"/>
      <c r="C112" s="18"/>
      <c r="D112" s="18"/>
      <c r="E112" s="18"/>
      <c r="F112" s="18"/>
      <c r="G112" s="18"/>
      <c r="H112" s="18"/>
      <c r="I112" s="18" t="str">
        <f>+Autodiagnóstico!E37</f>
        <v xml:space="preserve">Generación y análisis de la información para el diálogo en la rendición de cuentas en lenguaje claro </v>
      </c>
      <c r="J112" s="15">
        <v>100</v>
      </c>
      <c r="K112" s="31">
        <f>+Autodiagnóstico!F37</f>
        <v>82</v>
      </c>
      <c r="L112" s="58"/>
      <c r="M112" s="58"/>
      <c r="N112" s="58"/>
      <c r="O112" s="58"/>
      <c r="P112" s="18"/>
      <c r="Q112" s="18"/>
      <c r="R112" s="18"/>
      <c r="S112" s="18"/>
      <c r="T112" s="18"/>
      <c r="U112" s="17"/>
    </row>
    <row r="113" spans="2:21" ht="15" x14ac:dyDescent="0.25">
      <c r="B113" s="16"/>
      <c r="C113" s="18"/>
      <c r="D113" s="18"/>
      <c r="E113" s="18"/>
      <c r="F113" s="18"/>
      <c r="G113" s="18"/>
      <c r="H113" s="18"/>
      <c r="I113" s="18" t="str">
        <f>+Autodiagnóstico!E47</f>
        <v xml:space="preserve">Publicación de la información 
 a través de los diferentes canales de comunicación </v>
      </c>
      <c r="J113" s="18">
        <v>100</v>
      </c>
      <c r="K113" s="31">
        <f>+Autodiagnóstico!F47</f>
        <v>90</v>
      </c>
      <c r="L113" s="58"/>
      <c r="M113" s="58"/>
      <c r="N113" s="58"/>
      <c r="O113" s="58"/>
      <c r="P113" s="18"/>
      <c r="Q113" s="18"/>
      <c r="R113" s="18"/>
      <c r="S113" s="18"/>
      <c r="T113" s="18"/>
      <c r="U113" s="17"/>
    </row>
    <row r="114" spans="2:21" ht="15" x14ac:dyDescent="0.25">
      <c r="B114" s="16"/>
      <c r="C114" s="18"/>
      <c r="D114" s="18"/>
      <c r="E114" s="18"/>
      <c r="F114" s="18"/>
      <c r="G114" s="18"/>
      <c r="H114" s="18"/>
      <c r="I114" s="15" t="str">
        <f>+Autodiagnóstico!E51</f>
        <v>Preparar los espacios de diálogo</v>
      </c>
      <c r="J114" s="18">
        <v>100</v>
      </c>
      <c r="K114" s="82">
        <f>+Autodiagnóstico!F51</f>
        <v>82.5</v>
      </c>
      <c r="L114" s="58"/>
      <c r="M114" s="58"/>
      <c r="N114" s="58"/>
      <c r="O114" s="58"/>
      <c r="P114" s="18"/>
      <c r="Q114" s="18"/>
      <c r="R114" s="18"/>
      <c r="S114" s="18"/>
      <c r="T114" s="18"/>
      <c r="U114" s="17"/>
    </row>
    <row r="115" spans="2:21" ht="15" x14ac:dyDescent="0.25">
      <c r="B115" s="16"/>
      <c r="C115" s="18"/>
      <c r="D115" s="18"/>
      <c r="E115" s="18"/>
      <c r="F115" s="18"/>
      <c r="G115" s="18"/>
      <c r="H115" s="18"/>
      <c r="I115" s="15" t="str">
        <f>+Autodiagnóstico!E55</f>
        <v>Convocar a los ciudadanos y grupos de interés para participar en los espacios de diálogo para la rendición de cuentas</v>
      </c>
      <c r="J115" s="18">
        <v>100</v>
      </c>
      <c r="K115" s="83">
        <f>+Autodiagnóstico!F55</f>
        <v>72.5</v>
      </c>
      <c r="L115" s="58"/>
      <c r="M115" s="58"/>
      <c r="N115" s="58"/>
      <c r="O115" s="58"/>
      <c r="P115" s="18"/>
      <c r="Q115" s="18"/>
      <c r="R115" s="18"/>
      <c r="S115" s="18"/>
      <c r="T115" s="18"/>
      <c r="U115" s="17"/>
    </row>
    <row r="116" spans="2:21" ht="15" x14ac:dyDescent="0.25">
      <c r="B116" s="16"/>
      <c r="C116" s="18"/>
      <c r="D116" s="18"/>
      <c r="E116" s="18"/>
      <c r="F116" s="18"/>
      <c r="G116" s="18"/>
      <c r="H116" s="18"/>
      <c r="L116" s="58"/>
      <c r="M116" s="58"/>
      <c r="N116" s="58"/>
      <c r="O116" s="58"/>
      <c r="P116" s="18"/>
      <c r="Q116" s="18"/>
      <c r="R116" s="18"/>
      <c r="S116" s="18"/>
      <c r="T116" s="18"/>
      <c r="U116" s="17"/>
    </row>
    <row r="117" spans="2:21" ht="15" x14ac:dyDescent="0.25">
      <c r="B117" s="16"/>
      <c r="C117" s="18"/>
      <c r="D117" s="18"/>
      <c r="E117" s="18"/>
      <c r="F117" s="18"/>
      <c r="G117" s="18"/>
      <c r="H117" s="18"/>
      <c r="L117" s="58"/>
      <c r="M117" s="58"/>
      <c r="N117" s="58"/>
      <c r="O117" s="58"/>
      <c r="P117" s="18"/>
      <c r="Q117" s="18"/>
      <c r="R117" s="18"/>
      <c r="S117" s="18"/>
      <c r="T117" s="18"/>
      <c r="U117" s="17"/>
    </row>
    <row r="118" spans="2:21" ht="15" x14ac:dyDescent="0.25">
      <c r="B118" s="16"/>
      <c r="C118" s="18"/>
      <c r="D118" s="18"/>
      <c r="E118" s="18"/>
      <c r="F118" s="18"/>
      <c r="G118" s="18"/>
      <c r="H118" s="18"/>
      <c r="J118" s="58"/>
      <c r="K118" s="58"/>
      <c r="L118" s="58"/>
      <c r="M118" s="58"/>
      <c r="N118" s="58"/>
      <c r="O118" s="58"/>
      <c r="P118" s="18"/>
      <c r="Q118" s="18"/>
      <c r="R118" s="18"/>
      <c r="S118" s="18"/>
      <c r="T118" s="18"/>
      <c r="U118" s="17"/>
    </row>
    <row r="119" spans="2:21" ht="15" x14ac:dyDescent="0.25">
      <c r="B119" s="16"/>
      <c r="C119" s="18"/>
      <c r="D119" s="18"/>
      <c r="E119" s="18"/>
      <c r="F119" s="18"/>
      <c r="G119" s="18"/>
      <c r="H119" s="18"/>
      <c r="J119" s="58"/>
      <c r="K119" s="58"/>
      <c r="L119" s="58"/>
      <c r="M119" s="58"/>
      <c r="N119" s="58"/>
      <c r="O119" s="58"/>
      <c r="P119" s="18"/>
      <c r="Q119" s="18"/>
      <c r="R119" s="18"/>
      <c r="S119" s="18"/>
      <c r="T119" s="18"/>
      <c r="U119" s="17"/>
    </row>
    <row r="120" spans="2:21" ht="15" x14ac:dyDescent="0.25">
      <c r="B120" s="16"/>
      <c r="C120" s="18"/>
      <c r="D120" s="18"/>
      <c r="E120" s="18"/>
      <c r="F120" s="18"/>
      <c r="G120" s="18"/>
      <c r="H120" s="18"/>
      <c r="J120" s="58"/>
      <c r="K120" s="58"/>
      <c r="L120" s="58"/>
      <c r="M120" s="58"/>
      <c r="N120" s="58"/>
      <c r="O120" s="58"/>
      <c r="P120" s="18"/>
      <c r="Q120" s="18"/>
      <c r="R120" s="18"/>
      <c r="S120" s="18"/>
      <c r="T120" s="18"/>
      <c r="U120" s="17"/>
    </row>
    <row r="121" spans="2:21" ht="15" x14ac:dyDescent="0.25">
      <c r="B121" s="16"/>
      <c r="C121" s="18"/>
      <c r="D121" s="18"/>
      <c r="E121" s="18"/>
      <c r="F121" s="18"/>
      <c r="G121" s="18"/>
      <c r="H121" s="18"/>
      <c r="J121" s="59"/>
      <c r="K121" s="59"/>
      <c r="L121" s="59"/>
      <c r="M121" s="59"/>
      <c r="N121" s="59"/>
      <c r="O121" s="59"/>
      <c r="P121" s="18"/>
      <c r="Q121" s="18"/>
      <c r="R121" s="18"/>
      <c r="S121" s="18"/>
      <c r="T121" s="18"/>
      <c r="U121" s="17"/>
    </row>
    <row r="122" spans="2:21" ht="15" x14ac:dyDescent="0.25">
      <c r="B122" s="16"/>
      <c r="C122" s="18"/>
      <c r="D122" s="18"/>
      <c r="E122" s="18"/>
      <c r="F122" s="18"/>
      <c r="G122" s="18"/>
      <c r="H122" s="18"/>
      <c r="J122" s="59"/>
      <c r="K122" s="59"/>
      <c r="L122" s="59"/>
      <c r="M122" s="59"/>
      <c r="N122" s="59"/>
      <c r="O122" s="59"/>
      <c r="P122" s="18"/>
      <c r="Q122" s="18"/>
      <c r="R122" s="18"/>
      <c r="S122" s="18"/>
      <c r="T122" s="18"/>
      <c r="U122" s="17"/>
    </row>
    <row r="123" spans="2:21" ht="15" x14ac:dyDescent="0.25">
      <c r="B123" s="16"/>
      <c r="C123" s="18"/>
      <c r="D123" s="18"/>
      <c r="E123" s="18"/>
      <c r="F123" s="18"/>
      <c r="G123" s="18"/>
      <c r="H123" s="18"/>
      <c r="J123" s="59"/>
      <c r="K123" s="59"/>
      <c r="L123" s="59"/>
      <c r="M123" s="59"/>
      <c r="N123" s="59"/>
      <c r="O123" s="59"/>
      <c r="P123" s="18"/>
      <c r="Q123" s="18"/>
      <c r="R123" s="18"/>
      <c r="S123" s="18"/>
      <c r="T123" s="18"/>
      <c r="U123" s="17"/>
    </row>
    <row r="124" spans="2:21" ht="15" x14ac:dyDescent="0.25">
      <c r="B124" s="16"/>
      <c r="C124" s="18"/>
      <c r="D124" s="18"/>
      <c r="E124" s="18"/>
      <c r="F124" s="18"/>
      <c r="G124" s="18"/>
      <c r="H124" s="18"/>
      <c r="J124" s="59"/>
      <c r="K124" s="59"/>
      <c r="L124" s="59"/>
      <c r="M124" s="59"/>
      <c r="N124" s="59"/>
      <c r="O124" s="59"/>
      <c r="P124" s="18"/>
      <c r="Q124" s="18"/>
      <c r="R124" s="18"/>
      <c r="S124" s="18"/>
      <c r="T124" s="18"/>
      <c r="U124" s="17"/>
    </row>
    <row r="125" spans="2:21" ht="15" x14ac:dyDescent="0.25">
      <c r="B125" s="16"/>
      <c r="C125" s="18"/>
      <c r="D125" s="18"/>
      <c r="E125" s="18"/>
      <c r="F125" s="18"/>
      <c r="G125" s="18"/>
      <c r="H125" s="18"/>
      <c r="J125" s="36"/>
      <c r="K125" s="36"/>
      <c r="L125" s="36"/>
      <c r="M125" s="36"/>
      <c r="N125" s="36"/>
      <c r="O125" s="36"/>
      <c r="P125" s="18"/>
      <c r="Q125" s="18"/>
      <c r="R125" s="18"/>
      <c r="S125" s="18"/>
      <c r="T125" s="18"/>
      <c r="U125" s="17"/>
    </row>
    <row r="126" spans="2:21" ht="15" x14ac:dyDescent="0.25">
      <c r="B126" s="16"/>
      <c r="C126" s="18"/>
      <c r="D126" s="18"/>
      <c r="E126" s="18"/>
      <c r="F126" s="18"/>
      <c r="G126" s="18"/>
      <c r="H126" s="18"/>
      <c r="J126" s="36"/>
      <c r="K126" s="36"/>
      <c r="L126" s="36"/>
      <c r="M126" s="36"/>
      <c r="N126" s="36"/>
      <c r="O126" s="36"/>
      <c r="P126" s="18"/>
      <c r="Q126" s="18"/>
      <c r="R126" s="18"/>
      <c r="S126" s="18"/>
      <c r="T126" s="18"/>
      <c r="U126" s="17"/>
    </row>
    <row r="127" spans="2:21" ht="15" x14ac:dyDescent="0.25">
      <c r="B127" s="16"/>
      <c r="C127" s="18"/>
      <c r="D127" s="18"/>
      <c r="E127" s="18"/>
      <c r="F127" s="18"/>
      <c r="G127" s="18"/>
      <c r="H127" s="18"/>
      <c r="J127" s="36"/>
      <c r="K127" s="36"/>
      <c r="L127" s="36"/>
      <c r="M127" s="36"/>
      <c r="N127" s="36"/>
      <c r="O127" s="36"/>
      <c r="P127" s="18"/>
      <c r="Q127" s="18"/>
      <c r="R127" s="18"/>
      <c r="S127" s="18"/>
      <c r="T127" s="18"/>
      <c r="U127" s="17"/>
    </row>
    <row r="128" spans="2:21" x14ac:dyDescent="0.2">
      <c r="B128" s="16"/>
      <c r="F128" s="18"/>
      <c r="G128" s="18"/>
      <c r="H128" s="18"/>
      <c r="I128" s="18"/>
      <c r="J128" s="18"/>
      <c r="K128" s="18"/>
      <c r="L128" s="18"/>
      <c r="M128" s="18"/>
      <c r="N128" s="18"/>
      <c r="O128" s="18"/>
      <c r="P128" s="18"/>
      <c r="Q128" s="18"/>
      <c r="R128" s="18"/>
      <c r="S128" s="18"/>
      <c r="T128" s="18"/>
      <c r="U128" s="17"/>
    </row>
    <row r="129" spans="2:21" x14ac:dyDescent="0.2">
      <c r="B129" s="16"/>
      <c r="F129" s="18"/>
      <c r="G129" s="18"/>
      <c r="H129" s="18"/>
      <c r="I129" s="18"/>
      <c r="J129" s="18"/>
      <c r="K129" s="18"/>
      <c r="L129" s="18"/>
      <c r="M129" s="18"/>
      <c r="N129" s="18"/>
      <c r="O129" s="18"/>
      <c r="P129" s="18"/>
      <c r="Q129" s="18"/>
      <c r="R129" s="18"/>
      <c r="S129" s="18"/>
      <c r="T129" s="18"/>
      <c r="U129" s="17"/>
    </row>
    <row r="130" spans="2:21" x14ac:dyDescent="0.2">
      <c r="B130" s="16"/>
      <c r="F130" s="18"/>
      <c r="G130" s="18"/>
      <c r="H130" s="18"/>
      <c r="I130" s="18"/>
      <c r="J130" s="18"/>
      <c r="K130" s="18"/>
      <c r="L130" s="18"/>
      <c r="M130" s="18"/>
      <c r="N130" s="18"/>
      <c r="O130" s="18"/>
      <c r="P130" s="18"/>
      <c r="Q130" s="18"/>
      <c r="R130" s="18"/>
      <c r="S130" s="18"/>
      <c r="T130" s="18"/>
      <c r="U130" s="17"/>
    </row>
    <row r="131" spans="2:21" x14ac:dyDescent="0.2">
      <c r="B131" s="16"/>
      <c r="C131" s="18"/>
      <c r="D131" s="18"/>
      <c r="E131" s="18"/>
      <c r="F131" s="18"/>
      <c r="G131" s="18"/>
      <c r="H131" s="18"/>
      <c r="I131" s="18"/>
      <c r="K131" s="155" t="s">
        <v>121</v>
      </c>
      <c r="L131" s="155"/>
      <c r="M131" s="155"/>
      <c r="N131" s="155"/>
      <c r="O131" s="18"/>
      <c r="P131" s="18"/>
      <c r="Q131" s="18"/>
      <c r="R131" s="18"/>
      <c r="S131" s="18"/>
      <c r="T131" s="18"/>
      <c r="U131" s="17"/>
    </row>
    <row r="132" spans="2:21" ht="15" x14ac:dyDescent="0.25">
      <c r="B132" s="16"/>
      <c r="C132" s="18"/>
      <c r="D132" s="18"/>
      <c r="E132" s="18"/>
      <c r="F132" s="18"/>
      <c r="G132" s="18"/>
      <c r="H132" s="18"/>
      <c r="I132" s="18"/>
      <c r="J132" s="157" t="str">
        <f>+Autodiagnóstico!C59</f>
        <v>Ejecución de la Estrategia de Rendición de Cuentas</v>
      </c>
      <c r="K132" s="157"/>
      <c r="L132" s="157"/>
      <c r="M132" s="157"/>
      <c r="N132" s="157"/>
      <c r="O132" s="157"/>
      <c r="P132" s="18"/>
      <c r="Q132" s="18"/>
      <c r="R132" s="18"/>
      <c r="S132" s="18"/>
      <c r="T132" s="18"/>
      <c r="U132" s="17"/>
    </row>
    <row r="133" spans="2:21" x14ac:dyDescent="0.2">
      <c r="B133" s="16"/>
      <c r="C133" s="18"/>
      <c r="D133" s="18"/>
      <c r="E133" s="18"/>
      <c r="F133" s="18"/>
      <c r="G133" s="18"/>
      <c r="H133" s="18"/>
      <c r="I133" s="18"/>
      <c r="J133" s="18"/>
      <c r="K133" s="18"/>
      <c r="L133" s="18"/>
      <c r="M133" s="18"/>
      <c r="N133" s="18"/>
      <c r="O133" s="18"/>
      <c r="P133" s="18"/>
      <c r="Q133" s="18"/>
      <c r="R133" s="18"/>
      <c r="S133" s="18"/>
      <c r="T133" s="18"/>
      <c r="U133" s="17"/>
    </row>
    <row r="134" spans="2:21" x14ac:dyDescent="0.2">
      <c r="B134" s="16"/>
      <c r="C134" s="18"/>
      <c r="D134" s="18"/>
      <c r="E134" s="18"/>
      <c r="F134" s="18"/>
      <c r="G134" s="18"/>
      <c r="H134" s="18"/>
      <c r="I134" s="18"/>
      <c r="J134" s="18"/>
      <c r="K134" s="18"/>
      <c r="L134" s="18"/>
      <c r="M134" s="18"/>
      <c r="N134" s="18"/>
      <c r="O134" s="18"/>
      <c r="P134" s="18"/>
      <c r="Q134" s="18"/>
      <c r="R134" s="18"/>
      <c r="S134" s="18"/>
      <c r="T134" s="18"/>
      <c r="U134" s="17"/>
    </row>
    <row r="135" spans="2:21" x14ac:dyDescent="0.2">
      <c r="B135" s="16"/>
      <c r="C135" s="18"/>
      <c r="D135" s="18"/>
      <c r="E135" s="18"/>
      <c r="F135" s="18"/>
      <c r="G135" s="18"/>
      <c r="H135" s="18"/>
      <c r="I135" s="18" t="s">
        <v>12</v>
      </c>
      <c r="J135" s="15" t="s">
        <v>9</v>
      </c>
      <c r="K135" s="18" t="s">
        <v>8</v>
      </c>
      <c r="L135" s="18"/>
      <c r="M135" s="18"/>
      <c r="N135" s="18"/>
      <c r="O135" s="18"/>
      <c r="P135" s="18"/>
      <c r="Q135" s="18"/>
      <c r="R135" s="18"/>
      <c r="S135" s="18"/>
      <c r="T135" s="18"/>
      <c r="U135" s="17"/>
    </row>
    <row r="136" spans="2:21" x14ac:dyDescent="0.2">
      <c r="B136" s="16"/>
      <c r="C136" s="18"/>
      <c r="D136" s="18"/>
      <c r="E136" s="18"/>
      <c r="F136" s="18"/>
      <c r="G136" s="18"/>
      <c r="H136" s="18"/>
      <c r="I136" s="18" t="str">
        <f>+Autodiagnóstico!E59</f>
        <v>Realizar espacios de diálogo  de rendición de cuentas</v>
      </c>
      <c r="J136" s="15">
        <v>100</v>
      </c>
      <c r="K136" s="31">
        <f>+Autodiagnóstico!F59</f>
        <v>80</v>
      </c>
      <c r="L136" s="18"/>
      <c r="M136" s="18"/>
      <c r="N136" s="18"/>
      <c r="O136" s="18"/>
      <c r="P136" s="18"/>
      <c r="Q136" s="18"/>
      <c r="R136" s="18"/>
      <c r="S136" s="18"/>
      <c r="T136" s="18"/>
      <c r="U136" s="17"/>
    </row>
    <row r="137" spans="2:21" x14ac:dyDescent="0.2">
      <c r="B137" s="16"/>
      <c r="C137" s="18"/>
      <c r="D137" s="18"/>
      <c r="E137" s="18"/>
      <c r="F137" s="18"/>
      <c r="G137" s="18"/>
      <c r="H137" s="18"/>
      <c r="I137" s="18"/>
      <c r="J137" s="18"/>
      <c r="K137" s="31"/>
      <c r="L137" s="18"/>
      <c r="M137" s="18"/>
      <c r="N137" s="18"/>
      <c r="O137" s="18"/>
      <c r="P137" s="18"/>
      <c r="Q137" s="18"/>
      <c r="R137" s="18"/>
      <c r="S137" s="18"/>
      <c r="T137" s="18"/>
      <c r="U137" s="17"/>
    </row>
    <row r="138" spans="2:21" x14ac:dyDescent="0.2">
      <c r="B138" s="16"/>
      <c r="C138" s="18"/>
      <c r="D138" s="18"/>
      <c r="E138" s="18"/>
      <c r="F138" s="18"/>
      <c r="G138" s="18"/>
      <c r="H138" s="18"/>
      <c r="J138" s="18"/>
      <c r="K138" s="82"/>
      <c r="L138" s="18"/>
      <c r="M138" s="18"/>
      <c r="N138" s="18"/>
      <c r="O138" s="18"/>
      <c r="P138" s="18"/>
      <c r="Q138" s="18"/>
      <c r="R138" s="18"/>
      <c r="S138" s="18"/>
      <c r="T138" s="18"/>
      <c r="U138" s="17"/>
    </row>
    <row r="139" spans="2:21" x14ac:dyDescent="0.2">
      <c r="B139" s="16"/>
      <c r="C139" s="18"/>
      <c r="D139" s="18"/>
      <c r="E139" s="18"/>
      <c r="F139" s="18"/>
      <c r="G139" s="18"/>
      <c r="H139" s="18"/>
      <c r="J139" s="18"/>
      <c r="K139" s="83"/>
      <c r="L139" s="18"/>
      <c r="M139" s="18"/>
      <c r="N139" s="18"/>
      <c r="O139" s="18"/>
      <c r="P139" s="18"/>
      <c r="Q139" s="18"/>
      <c r="R139" s="18"/>
      <c r="S139" s="18"/>
      <c r="T139" s="18"/>
      <c r="U139" s="17"/>
    </row>
    <row r="140" spans="2:21" x14ac:dyDescent="0.2">
      <c r="B140" s="16"/>
      <c r="C140" s="18"/>
      <c r="D140" s="18"/>
      <c r="E140" s="18"/>
      <c r="F140" s="18"/>
      <c r="G140" s="18"/>
      <c r="H140" s="18"/>
      <c r="L140" s="18"/>
      <c r="M140" s="18"/>
      <c r="N140" s="18"/>
      <c r="O140" s="18"/>
      <c r="P140" s="18"/>
      <c r="Q140" s="18"/>
      <c r="R140" s="18"/>
      <c r="S140" s="18"/>
      <c r="T140" s="18"/>
      <c r="U140" s="17"/>
    </row>
    <row r="141" spans="2:21" x14ac:dyDescent="0.2">
      <c r="B141" s="16"/>
      <c r="C141" s="18"/>
      <c r="D141" s="18"/>
      <c r="E141" s="18"/>
      <c r="F141" s="18"/>
      <c r="G141" s="18"/>
      <c r="H141" s="18"/>
      <c r="I141" s="18"/>
      <c r="J141" s="18"/>
      <c r="K141" s="18"/>
      <c r="L141" s="18"/>
      <c r="M141" s="18"/>
      <c r="N141" s="18"/>
      <c r="O141" s="18"/>
      <c r="P141" s="18"/>
      <c r="Q141" s="18"/>
      <c r="R141" s="18"/>
      <c r="S141" s="18"/>
      <c r="T141" s="18"/>
      <c r="U141" s="17"/>
    </row>
    <row r="142" spans="2:21" x14ac:dyDescent="0.2">
      <c r="B142" s="16"/>
      <c r="C142" s="18"/>
      <c r="D142" s="18"/>
      <c r="E142" s="18"/>
      <c r="F142" s="18"/>
      <c r="G142" s="18"/>
      <c r="H142" s="18"/>
      <c r="I142" s="18"/>
      <c r="J142" s="18"/>
      <c r="K142" s="18"/>
      <c r="L142" s="18"/>
      <c r="M142" s="18"/>
      <c r="N142" s="18"/>
      <c r="O142" s="18"/>
      <c r="P142" s="18"/>
      <c r="Q142" s="18"/>
      <c r="R142" s="18"/>
      <c r="S142" s="18"/>
      <c r="T142" s="18"/>
      <c r="U142" s="17"/>
    </row>
    <row r="143" spans="2:21" x14ac:dyDescent="0.2">
      <c r="B143" s="16"/>
      <c r="C143" s="18"/>
      <c r="D143" s="18"/>
      <c r="E143" s="18"/>
      <c r="F143" s="18"/>
      <c r="G143" s="18"/>
      <c r="H143" s="18"/>
      <c r="I143" s="18"/>
      <c r="J143" s="18"/>
      <c r="K143" s="18"/>
      <c r="L143" s="18"/>
      <c r="M143" s="18"/>
      <c r="N143" s="18"/>
      <c r="O143" s="18"/>
      <c r="P143" s="18"/>
      <c r="Q143" s="18"/>
      <c r="R143" s="18"/>
      <c r="S143" s="18"/>
      <c r="T143" s="18"/>
      <c r="U143" s="17"/>
    </row>
    <row r="144" spans="2:21" x14ac:dyDescent="0.2">
      <c r="B144" s="16"/>
      <c r="C144" s="18"/>
      <c r="D144" s="18"/>
      <c r="E144" s="18"/>
      <c r="F144" s="18"/>
      <c r="G144" s="18"/>
      <c r="H144" s="18"/>
      <c r="I144" s="18"/>
      <c r="J144" s="18"/>
      <c r="K144" s="18"/>
      <c r="L144" s="18"/>
      <c r="M144" s="18"/>
      <c r="N144" s="18"/>
      <c r="O144" s="18"/>
      <c r="P144" s="18"/>
      <c r="Q144" s="18"/>
      <c r="R144" s="18"/>
      <c r="S144" s="18"/>
      <c r="T144" s="18"/>
      <c r="U144" s="17"/>
    </row>
    <row r="145" spans="2:21" x14ac:dyDescent="0.2">
      <c r="B145" s="16"/>
      <c r="C145" s="18"/>
      <c r="D145" s="18"/>
      <c r="E145" s="18"/>
      <c r="F145" s="18"/>
      <c r="G145" s="18"/>
      <c r="H145" s="18"/>
      <c r="I145" s="18"/>
      <c r="J145" s="18"/>
      <c r="K145" s="18"/>
      <c r="L145" s="18"/>
      <c r="M145" s="18"/>
      <c r="N145" s="18"/>
      <c r="O145" s="18"/>
      <c r="P145" s="18"/>
      <c r="Q145" s="18"/>
      <c r="R145" s="18"/>
      <c r="S145" s="18"/>
      <c r="T145" s="18"/>
      <c r="U145" s="17"/>
    </row>
    <row r="146" spans="2:21" x14ac:dyDescent="0.2">
      <c r="B146" s="16"/>
      <c r="C146" s="18"/>
      <c r="D146" s="18"/>
      <c r="E146" s="18"/>
      <c r="F146" s="18"/>
      <c r="G146" s="18"/>
      <c r="H146" s="18"/>
      <c r="I146" s="18"/>
      <c r="J146" s="18"/>
      <c r="K146" s="18"/>
      <c r="L146" s="18"/>
      <c r="M146" s="18"/>
      <c r="N146" s="18"/>
      <c r="O146" s="18"/>
      <c r="P146" s="18"/>
      <c r="Q146" s="18"/>
      <c r="R146" s="18"/>
      <c r="S146" s="18"/>
      <c r="T146" s="18"/>
      <c r="U146" s="17"/>
    </row>
    <row r="147" spans="2:21" x14ac:dyDescent="0.2">
      <c r="B147" s="16"/>
      <c r="C147" s="18"/>
      <c r="D147" s="18"/>
      <c r="E147" s="18"/>
      <c r="F147" s="18"/>
      <c r="G147" s="18"/>
      <c r="H147" s="18"/>
      <c r="I147" s="18"/>
      <c r="J147" s="18"/>
      <c r="K147" s="18"/>
      <c r="L147" s="18"/>
      <c r="M147" s="18"/>
      <c r="N147" s="18"/>
      <c r="O147" s="18"/>
      <c r="P147" s="18"/>
      <c r="Q147" s="18"/>
      <c r="R147" s="18"/>
      <c r="S147" s="18"/>
      <c r="T147" s="18"/>
      <c r="U147" s="17"/>
    </row>
    <row r="148" spans="2:21" x14ac:dyDescent="0.2">
      <c r="B148" s="16"/>
      <c r="C148" s="18"/>
      <c r="D148" s="18"/>
      <c r="E148" s="18"/>
      <c r="F148" s="18"/>
      <c r="G148" s="18"/>
      <c r="H148" s="18"/>
      <c r="I148" s="18"/>
      <c r="J148" s="18"/>
      <c r="K148" s="18"/>
      <c r="L148" s="18"/>
      <c r="M148" s="18"/>
      <c r="N148" s="18"/>
      <c r="O148" s="18"/>
      <c r="P148" s="18"/>
      <c r="Q148" s="18"/>
      <c r="R148" s="18"/>
      <c r="S148" s="18"/>
      <c r="T148" s="18"/>
      <c r="U148" s="17"/>
    </row>
    <row r="149" spans="2:21" x14ac:dyDescent="0.2">
      <c r="B149" s="16"/>
      <c r="C149" s="18"/>
      <c r="D149" s="18"/>
      <c r="E149" s="18"/>
      <c r="F149" s="18"/>
      <c r="G149" s="18"/>
      <c r="H149" s="18"/>
      <c r="I149" s="18"/>
      <c r="J149" s="18"/>
      <c r="K149" s="18"/>
      <c r="L149" s="18"/>
      <c r="M149" s="20"/>
      <c r="N149" s="18"/>
      <c r="O149" s="18"/>
      <c r="P149" s="18"/>
      <c r="Q149" s="18"/>
      <c r="R149" s="18"/>
      <c r="S149" s="18"/>
      <c r="T149" s="18"/>
      <c r="U149" s="17"/>
    </row>
    <row r="150" spans="2:21" x14ac:dyDescent="0.2">
      <c r="B150" s="16"/>
      <c r="C150" s="18"/>
      <c r="D150" s="18"/>
      <c r="E150" s="18"/>
      <c r="F150" s="18"/>
      <c r="G150" s="18"/>
      <c r="H150" s="18"/>
      <c r="I150" s="18"/>
      <c r="J150" s="18"/>
      <c r="K150" s="18"/>
      <c r="L150" s="18"/>
      <c r="M150" s="20"/>
      <c r="N150" s="18"/>
      <c r="O150" s="18"/>
      <c r="P150" s="18"/>
      <c r="Q150" s="18"/>
      <c r="R150" s="18"/>
      <c r="S150" s="18"/>
      <c r="T150" s="18"/>
      <c r="U150" s="17"/>
    </row>
    <row r="151" spans="2:21" x14ac:dyDescent="0.2">
      <c r="B151" s="16"/>
      <c r="C151" s="18"/>
      <c r="D151" s="18"/>
      <c r="E151" s="18"/>
      <c r="F151" s="18"/>
      <c r="G151" s="18"/>
      <c r="H151" s="18"/>
      <c r="I151" s="18"/>
      <c r="J151" s="18"/>
      <c r="K151" s="18"/>
      <c r="L151" s="18"/>
      <c r="M151" s="20"/>
      <c r="N151" s="18"/>
      <c r="O151" s="18"/>
      <c r="P151" s="18"/>
      <c r="Q151" s="18"/>
      <c r="R151" s="18"/>
      <c r="S151" s="18"/>
      <c r="T151" s="18"/>
      <c r="U151" s="17"/>
    </row>
    <row r="152" spans="2:21" x14ac:dyDescent="0.2">
      <c r="B152" s="16"/>
      <c r="C152" s="18"/>
      <c r="D152" s="18"/>
      <c r="E152" s="18"/>
      <c r="F152" s="18"/>
      <c r="G152" s="18"/>
      <c r="H152" s="18"/>
      <c r="I152" s="18"/>
      <c r="J152" s="18"/>
      <c r="K152" s="18"/>
      <c r="L152" s="18"/>
      <c r="M152" s="20"/>
      <c r="N152" s="18"/>
      <c r="O152" s="18"/>
      <c r="P152" s="18"/>
      <c r="Q152" s="18"/>
      <c r="R152" s="18"/>
      <c r="S152" s="18"/>
      <c r="T152" s="18"/>
      <c r="U152" s="17"/>
    </row>
    <row r="153" spans="2:21" x14ac:dyDescent="0.2">
      <c r="B153" s="16"/>
      <c r="C153" s="18"/>
      <c r="D153" s="18"/>
      <c r="E153" s="18"/>
      <c r="F153" s="18"/>
      <c r="G153" s="18"/>
      <c r="H153" s="18"/>
      <c r="I153" s="18"/>
      <c r="J153" s="18"/>
      <c r="K153" s="18"/>
      <c r="L153" s="18"/>
      <c r="M153" s="20"/>
      <c r="N153" s="18"/>
      <c r="O153" s="18"/>
      <c r="P153" s="18"/>
      <c r="Q153" s="18"/>
      <c r="R153" s="18"/>
      <c r="S153" s="18"/>
      <c r="T153" s="18"/>
      <c r="U153" s="17"/>
    </row>
    <row r="154" spans="2:21" x14ac:dyDescent="0.2">
      <c r="B154" s="16"/>
      <c r="C154" s="18"/>
      <c r="D154" s="18"/>
      <c r="E154" s="18"/>
      <c r="F154" s="18"/>
      <c r="G154" s="18"/>
      <c r="H154" s="18"/>
      <c r="I154" s="18"/>
      <c r="J154" s="18"/>
      <c r="K154" s="18"/>
      <c r="L154" s="18"/>
      <c r="M154" s="20"/>
      <c r="N154" s="18"/>
      <c r="O154" s="18"/>
      <c r="P154" s="18"/>
      <c r="Q154" s="18"/>
      <c r="R154" s="18"/>
      <c r="S154" s="18"/>
      <c r="T154" s="18"/>
      <c r="U154" s="17"/>
    </row>
    <row r="155" spans="2:21" x14ac:dyDescent="0.2">
      <c r="B155" s="16"/>
      <c r="C155" s="18"/>
      <c r="D155" s="18"/>
      <c r="E155" s="18"/>
      <c r="F155" s="18"/>
      <c r="G155" s="18"/>
      <c r="H155" s="18"/>
      <c r="I155" s="18"/>
      <c r="K155" s="155" t="s">
        <v>122</v>
      </c>
      <c r="L155" s="155"/>
      <c r="M155" s="155"/>
      <c r="N155" s="155"/>
      <c r="O155" s="18"/>
      <c r="P155" s="18"/>
      <c r="Q155" s="18"/>
      <c r="R155" s="18"/>
      <c r="S155" s="18"/>
      <c r="T155" s="18"/>
      <c r="U155" s="17"/>
    </row>
    <row r="156" spans="2:21" x14ac:dyDescent="0.2">
      <c r="B156" s="16"/>
      <c r="C156" s="18"/>
      <c r="D156" s="18"/>
      <c r="E156" s="18"/>
      <c r="F156" s="18"/>
      <c r="G156" s="18"/>
      <c r="H156" s="18"/>
      <c r="I156" s="18"/>
      <c r="J156" s="159" t="str">
        <f>+Autodiagnóstico!C66</f>
        <v>Seguimiento y evaluación de la implementación de la Estrategia de Rendición de Cuentas</v>
      </c>
      <c r="K156" s="159"/>
      <c r="L156" s="159"/>
      <c r="M156" s="159"/>
      <c r="N156" s="159"/>
      <c r="O156" s="159"/>
      <c r="P156" s="18"/>
      <c r="Q156" s="18"/>
      <c r="R156" s="18"/>
      <c r="S156" s="18"/>
      <c r="T156" s="18"/>
      <c r="U156" s="17"/>
    </row>
    <row r="157" spans="2:21" x14ac:dyDescent="0.2">
      <c r="B157" s="16"/>
      <c r="C157" s="18"/>
      <c r="D157" s="18"/>
      <c r="E157" s="18"/>
      <c r="F157" s="18"/>
      <c r="G157" s="18"/>
      <c r="H157" s="18"/>
      <c r="I157" s="18"/>
      <c r="J157" s="160"/>
      <c r="K157" s="160"/>
      <c r="L157" s="160"/>
      <c r="M157" s="160"/>
      <c r="N157" s="160"/>
      <c r="O157" s="160"/>
      <c r="P157" s="18"/>
      <c r="Q157" s="18"/>
      <c r="R157" s="18"/>
      <c r="S157" s="18"/>
      <c r="T157" s="18"/>
      <c r="U157" s="17"/>
    </row>
    <row r="158" spans="2:21" x14ac:dyDescent="0.2">
      <c r="B158" s="16"/>
      <c r="C158" s="18"/>
      <c r="D158" s="18"/>
      <c r="E158" s="18"/>
      <c r="F158" s="18"/>
      <c r="G158" s="18"/>
      <c r="H158" s="18"/>
      <c r="I158" s="18"/>
      <c r="J158" s="18"/>
      <c r="K158" s="18"/>
      <c r="L158" s="18"/>
      <c r="M158" s="18"/>
      <c r="N158" s="18"/>
      <c r="O158" s="18"/>
      <c r="P158" s="18"/>
      <c r="Q158" s="18"/>
      <c r="R158" s="18"/>
      <c r="S158" s="18"/>
      <c r="T158" s="18"/>
      <c r="U158" s="17"/>
    </row>
    <row r="159" spans="2:21" x14ac:dyDescent="0.2">
      <c r="B159" s="16"/>
      <c r="C159" s="18"/>
      <c r="D159" s="18"/>
      <c r="E159" s="18"/>
      <c r="F159" s="18"/>
      <c r="G159" s="18"/>
      <c r="H159" s="18"/>
      <c r="I159" s="18"/>
      <c r="J159" s="18"/>
      <c r="K159" s="18"/>
      <c r="L159" s="18"/>
      <c r="M159" s="18"/>
      <c r="N159" s="18"/>
      <c r="O159" s="18"/>
      <c r="P159" s="18"/>
      <c r="Q159" s="18"/>
      <c r="R159" s="18"/>
      <c r="S159" s="18"/>
      <c r="T159" s="18"/>
      <c r="U159" s="17"/>
    </row>
    <row r="160" spans="2:21" x14ac:dyDescent="0.2">
      <c r="B160" s="16"/>
      <c r="C160" s="18"/>
      <c r="D160" s="18"/>
      <c r="E160" s="18"/>
      <c r="F160" s="18"/>
      <c r="G160" s="18"/>
      <c r="H160" s="18"/>
      <c r="I160" s="18"/>
      <c r="J160" s="18"/>
      <c r="K160" s="18"/>
      <c r="L160" s="18"/>
      <c r="M160" s="18"/>
      <c r="N160" s="18"/>
      <c r="O160" s="18"/>
      <c r="P160" s="18"/>
      <c r="Q160" s="18"/>
      <c r="R160" s="18"/>
      <c r="S160" s="18"/>
      <c r="T160" s="18"/>
      <c r="U160" s="17"/>
    </row>
    <row r="161" spans="2:21" x14ac:dyDescent="0.2">
      <c r="B161" s="16"/>
      <c r="C161" s="18"/>
      <c r="D161" s="18"/>
      <c r="E161" s="18"/>
      <c r="F161" s="18"/>
      <c r="G161" s="18"/>
      <c r="H161" s="18"/>
      <c r="I161" s="18"/>
      <c r="J161" s="18" t="s">
        <v>12</v>
      </c>
      <c r="K161" s="15" t="s">
        <v>9</v>
      </c>
      <c r="L161" s="18" t="s">
        <v>8</v>
      </c>
      <c r="M161" s="18"/>
      <c r="N161" s="18"/>
      <c r="O161" s="18"/>
      <c r="P161" s="18"/>
      <c r="Q161" s="18"/>
      <c r="R161" s="18"/>
      <c r="S161" s="18"/>
      <c r="T161" s="18"/>
      <c r="U161" s="17"/>
    </row>
    <row r="162" spans="2:21" x14ac:dyDescent="0.2">
      <c r="B162" s="16"/>
      <c r="C162" s="18"/>
      <c r="D162" s="18"/>
      <c r="E162" s="18"/>
      <c r="F162" s="18"/>
      <c r="G162" s="18"/>
      <c r="H162" s="18"/>
      <c r="I162" s="18"/>
      <c r="J162" s="18" t="str">
        <f>+Autodiagnóstico!E66</f>
        <v>Cuantificar el impacto de las acciones de rendición de cuentas para divulgarlos a la ciudadanía</v>
      </c>
      <c r="K162" s="15">
        <v>100</v>
      </c>
      <c r="L162" s="31">
        <f>+Autodiagnóstico!F66</f>
        <v>61.666666666666664</v>
      </c>
      <c r="M162" s="18"/>
      <c r="N162" s="18"/>
      <c r="O162" s="18"/>
      <c r="P162" s="18"/>
      <c r="Q162" s="18"/>
      <c r="R162" s="18"/>
      <c r="S162" s="18"/>
      <c r="T162" s="18"/>
      <c r="U162" s="17"/>
    </row>
    <row r="163" spans="2:21" x14ac:dyDescent="0.2">
      <c r="B163" s="16"/>
      <c r="C163" s="18"/>
      <c r="D163" s="18"/>
      <c r="E163" s="18"/>
      <c r="F163" s="18"/>
      <c r="G163" s="18"/>
      <c r="H163" s="18"/>
      <c r="I163" s="18"/>
      <c r="J163" s="18"/>
      <c r="K163" s="18"/>
      <c r="L163" s="18"/>
      <c r="M163" s="18"/>
      <c r="N163" s="18"/>
      <c r="O163" s="18"/>
      <c r="P163" s="18"/>
      <c r="Q163" s="18"/>
      <c r="R163" s="18"/>
      <c r="S163" s="18"/>
      <c r="T163" s="18"/>
      <c r="U163" s="17"/>
    </row>
    <row r="164" spans="2:21" x14ac:dyDescent="0.2">
      <c r="B164" s="16"/>
      <c r="C164" s="18"/>
      <c r="D164" s="18"/>
      <c r="E164" s="18"/>
      <c r="F164" s="18"/>
      <c r="G164" s="18"/>
      <c r="H164" s="18"/>
      <c r="I164" s="18"/>
      <c r="J164" s="18"/>
      <c r="K164" s="18"/>
      <c r="L164" s="18"/>
      <c r="M164" s="18"/>
      <c r="N164" s="18"/>
      <c r="O164" s="18"/>
      <c r="P164" s="18"/>
      <c r="Q164" s="18"/>
      <c r="R164" s="18"/>
      <c r="S164" s="18"/>
      <c r="T164" s="18"/>
      <c r="U164" s="17"/>
    </row>
    <row r="165" spans="2:21" x14ac:dyDescent="0.2">
      <c r="B165" s="16"/>
      <c r="C165" s="18"/>
      <c r="D165" s="18"/>
      <c r="E165" s="18"/>
      <c r="F165" s="18"/>
      <c r="G165" s="18"/>
      <c r="H165" s="18"/>
      <c r="I165" s="18"/>
      <c r="J165" s="18"/>
      <c r="K165" s="18"/>
      <c r="L165" s="18"/>
      <c r="M165" s="18"/>
      <c r="N165" s="18"/>
      <c r="O165" s="18"/>
      <c r="P165" s="18"/>
      <c r="Q165" s="18"/>
      <c r="R165" s="18"/>
      <c r="S165" s="18"/>
      <c r="T165" s="18"/>
      <c r="U165" s="17"/>
    </row>
    <row r="166" spans="2:21" x14ac:dyDescent="0.2">
      <c r="B166" s="16"/>
      <c r="C166" s="18"/>
      <c r="D166" s="18"/>
      <c r="E166" s="18"/>
      <c r="F166" s="18"/>
      <c r="G166" s="18"/>
      <c r="H166" s="18"/>
      <c r="I166" s="18"/>
      <c r="J166" s="18"/>
      <c r="K166" s="18"/>
      <c r="L166" s="18"/>
      <c r="M166" s="18"/>
      <c r="N166" s="18"/>
      <c r="O166" s="18"/>
      <c r="P166" s="18"/>
      <c r="Q166" s="18"/>
      <c r="R166" s="18"/>
      <c r="S166" s="18"/>
      <c r="T166" s="18"/>
      <c r="U166" s="17"/>
    </row>
    <row r="167" spans="2:21" x14ac:dyDescent="0.2">
      <c r="B167" s="16"/>
      <c r="C167" s="18"/>
      <c r="D167" s="18"/>
      <c r="E167" s="18"/>
      <c r="F167" s="18"/>
      <c r="G167" s="18"/>
      <c r="H167" s="18"/>
      <c r="I167" s="18"/>
      <c r="J167" s="18"/>
      <c r="K167" s="18"/>
      <c r="L167" s="18"/>
      <c r="M167" s="18"/>
      <c r="N167" s="18"/>
      <c r="O167" s="18"/>
      <c r="P167" s="18"/>
      <c r="Q167" s="18"/>
      <c r="R167" s="18"/>
      <c r="S167" s="18"/>
      <c r="T167" s="18"/>
      <c r="U167" s="17"/>
    </row>
    <row r="168" spans="2:21" x14ac:dyDescent="0.2">
      <c r="B168" s="16"/>
      <c r="C168" s="18"/>
      <c r="D168" s="18"/>
      <c r="E168" s="18"/>
      <c r="F168" s="18"/>
      <c r="G168" s="18"/>
      <c r="H168" s="18"/>
      <c r="I168" s="18"/>
      <c r="J168" s="18"/>
      <c r="K168" s="18"/>
      <c r="L168" s="18"/>
      <c r="M168" s="18"/>
      <c r="N168" s="18"/>
      <c r="O168" s="18"/>
      <c r="P168" s="18"/>
      <c r="Q168" s="18"/>
      <c r="R168" s="18"/>
      <c r="S168" s="18"/>
      <c r="T168" s="18"/>
      <c r="U168" s="17"/>
    </row>
    <row r="169" spans="2:21" x14ac:dyDescent="0.2">
      <c r="B169" s="16"/>
      <c r="C169" s="18"/>
      <c r="D169" s="18"/>
      <c r="E169" s="18"/>
      <c r="F169" s="18"/>
      <c r="G169" s="18"/>
      <c r="H169" s="18"/>
      <c r="I169" s="18"/>
      <c r="J169" s="18"/>
      <c r="K169" s="18"/>
      <c r="L169" s="18"/>
      <c r="M169" s="18"/>
      <c r="N169" s="18"/>
      <c r="O169" s="18"/>
      <c r="P169" s="18"/>
      <c r="Q169" s="18"/>
      <c r="R169" s="18"/>
      <c r="S169" s="18"/>
      <c r="T169" s="18"/>
      <c r="U169" s="17"/>
    </row>
    <row r="170" spans="2:21" x14ac:dyDescent="0.2">
      <c r="B170" s="16"/>
      <c r="C170" s="18"/>
      <c r="D170" s="18"/>
      <c r="E170" s="18"/>
      <c r="F170" s="18"/>
      <c r="G170" s="18"/>
      <c r="H170" s="18"/>
      <c r="I170" s="18"/>
      <c r="J170" s="18"/>
      <c r="K170" s="18"/>
      <c r="L170" s="18"/>
      <c r="M170" s="18"/>
      <c r="N170" s="18"/>
      <c r="O170" s="18"/>
      <c r="P170" s="18"/>
      <c r="Q170" s="18"/>
      <c r="R170" s="18"/>
      <c r="S170" s="18"/>
      <c r="T170" s="18"/>
      <c r="U170" s="17"/>
    </row>
    <row r="171" spans="2:21" x14ac:dyDescent="0.2">
      <c r="B171" s="16"/>
      <c r="C171" s="18"/>
      <c r="D171" s="18"/>
      <c r="E171" s="18"/>
      <c r="F171" s="18"/>
      <c r="G171" s="18"/>
      <c r="H171" s="18"/>
      <c r="I171" s="18"/>
      <c r="J171" s="18"/>
      <c r="K171" s="18"/>
      <c r="L171" s="18"/>
      <c r="M171" s="18"/>
      <c r="N171" s="18"/>
      <c r="O171" s="18"/>
      <c r="P171" s="18"/>
      <c r="Q171" s="18"/>
      <c r="R171" s="18"/>
      <c r="S171" s="18"/>
      <c r="T171" s="18"/>
      <c r="U171" s="17"/>
    </row>
    <row r="172" spans="2:21" x14ac:dyDescent="0.2">
      <c r="B172" s="16"/>
      <c r="C172" s="18"/>
      <c r="D172" s="18"/>
      <c r="E172" s="18"/>
      <c r="F172" s="18"/>
      <c r="G172" s="18"/>
      <c r="H172" s="18"/>
      <c r="I172" s="18"/>
      <c r="J172" s="18"/>
      <c r="K172" s="18"/>
      <c r="L172" s="18"/>
      <c r="M172" s="18"/>
      <c r="N172" s="18"/>
      <c r="O172" s="18"/>
      <c r="P172" s="18"/>
      <c r="Q172" s="18"/>
      <c r="R172" s="18"/>
      <c r="S172" s="18"/>
      <c r="T172" s="18"/>
      <c r="U172" s="17"/>
    </row>
    <row r="173" spans="2:21" x14ac:dyDescent="0.2">
      <c r="B173" s="16"/>
      <c r="C173" s="18"/>
      <c r="D173" s="18"/>
      <c r="E173" s="18"/>
      <c r="F173" s="18"/>
      <c r="G173" s="18"/>
      <c r="H173" s="18"/>
      <c r="I173" s="18"/>
      <c r="J173" s="18"/>
      <c r="K173" s="18"/>
      <c r="L173" s="18"/>
      <c r="M173" s="18"/>
      <c r="N173" s="18"/>
      <c r="O173" s="18"/>
      <c r="P173" s="18"/>
      <c r="Q173" s="18"/>
      <c r="R173" s="18"/>
      <c r="S173" s="18"/>
      <c r="T173" s="18"/>
      <c r="U173" s="17"/>
    </row>
    <row r="174" spans="2:21" x14ac:dyDescent="0.2">
      <c r="B174" s="16"/>
      <c r="C174" s="18"/>
      <c r="D174" s="18"/>
      <c r="E174" s="18"/>
      <c r="F174" s="18"/>
      <c r="G174" s="18"/>
      <c r="H174" s="18"/>
      <c r="I174" s="18"/>
      <c r="J174" s="18"/>
      <c r="K174" s="18"/>
      <c r="L174" s="18"/>
      <c r="M174" s="18"/>
      <c r="N174" s="18"/>
      <c r="O174" s="18"/>
      <c r="P174" s="18"/>
      <c r="Q174" s="18"/>
      <c r="R174" s="18"/>
      <c r="S174" s="18"/>
      <c r="T174" s="18"/>
      <c r="U174" s="17"/>
    </row>
    <row r="175" spans="2:21" x14ac:dyDescent="0.2">
      <c r="B175" s="16"/>
      <c r="C175" s="18"/>
      <c r="D175" s="18"/>
      <c r="E175" s="18"/>
      <c r="F175" s="18"/>
      <c r="G175" s="18"/>
      <c r="H175" s="18"/>
      <c r="I175" s="18"/>
      <c r="J175" s="18"/>
      <c r="K175" s="18"/>
      <c r="L175" s="18"/>
      <c r="M175" s="18"/>
      <c r="N175" s="18"/>
      <c r="O175" s="18"/>
      <c r="P175" s="18"/>
      <c r="Q175" s="18"/>
      <c r="R175" s="18"/>
      <c r="S175" s="18"/>
      <c r="T175" s="18"/>
      <c r="U175" s="17"/>
    </row>
    <row r="176" spans="2:21" x14ac:dyDescent="0.2">
      <c r="B176" s="16"/>
      <c r="C176" s="18"/>
      <c r="D176" s="18"/>
      <c r="E176" s="18"/>
      <c r="F176" s="18"/>
      <c r="G176" s="18"/>
      <c r="H176" s="18"/>
      <c r="I176" s="18"/>
      <c r="J176" s="18"/>
      <c r="K176" s="18"/>
      <c r="L176" s="18"/>
      <c r="M176" s="18"/>
      <c r="N176" s="18"/>
      <c r="O176" s="18"/>
      <c r="P176" s="18"/>
      <c r="Q176" s="18"/>
      <c r="R176" s="18"/>
      <c r="S176" s="18"/>
      <c r="T176" s="18"/>
      <c r="U176" s="17"/>
    </row>
    <row r="177" spans="2:21" x14ac:dyDescent="0.2">
      <c r="B177" s="16"/>
      <c r="C177" s="18"/>
      <c r="D177" s="18"/>
      <c r="E177" s="18"/>
      <c r="F177" s="18"/>
      <c r="G177" s="18"/>
      <c r="H177" s="18"/>
      <c r="I177" s="18"/>
      <c r="J177" s="18"/>
      <c r="K177" s="18"/>
      <c r="L177" s="18"/>
      <c r="M177" s="18"/>
      <c r="N177" s="18"/>
      <c r="O177" s="18"/>
      <c r="P177" s="18"/>
      <c r="Q177" s="18"/>
      <c r="R177" s="18"/>
      <c r="S177" s="18"/>
      <c r="T177" s="18"/>
      <c r="U177" s="17"/>
    </row>
    <row r="178" spans="2:21" x14ac:dyDescent="0.2">
      <c r="B178" s="16"/>
      <c r="C178" s="18"/>
      <c r="D178" s="18"/>
      <c r="E178" s="18"/>
      <c r="F178" s="18"/>
      <c r="G178" s="18"/>
      <c r="H178" s="18"/>
      <c r="I178" s="18"/>
      <c r="J178" s="18"/>
      <c r="K178" s="18"/>
      <c r="L178" s="18"/>
      <c r="M178" s="18"/>
      <c r="N178" s="18"/>
      <c r="O178" s="18"/>
      <c r="P178" s="18"/>
      <c r="Q178" s="18"/>
      <c r="R178" s="18"/>
      <c r="S178" s="18"/>
      <c r="T178" s="18"/>
      <c r="U178" s="17"/>
    </row>
    <row r="179" spans="2:21" ht="15" thickBot="1" x14ac:dyDescent="0.25">
      <c r="B179" s="21"/>
      <c r="C179" s="22"/>
      <c r="D179" s="22"/>
      <c r="E179" s="22"/>
      <c r="F179" s="22"/>
      <c r="G179" s="22"/>
      <c r="H179" s="22"/>
      <c r="I179" s="22"/>
      <c r="J179" s="22"/>
      <c r="K179" s="22"/>
      <c r="L179" s="22"/>
      <c r="M179" s="22"/>
      <c r="N179" s="22"/>
      <c r="O179" s="22"/>
      <c r="P179" s="22"/>
      <c r="Q179" s="22"/>
      <c r="R179" s="22"/>
      <c r="S179" s="22"/>
      <c r="T179" s="22"/>
      <c r="U179" s="23"/>
    </row>
    <row r="180" spans="2:21" x14ac:dyDescent="0.2"/>
    <row r="181" spans="2:21" x14ac:dyDescent="0.2"/>
    <row r="182" spans="2:21" x14ac:dyDescent="0.2"/>
    <row r="183" spans="2:21" x14ac:dyDescent="0.2">
      <c r="C183" s="24"/>
      <c r="D183" s="25"/>
      <c r="E183" s="25"/>
      <c r="F183" s="25"/>
      <c r="O183" s="26"/>
      <c r="P183" s="27"/>
    </row>
    <row r="184" spans="2:21" x14ac:dyDescent="0.2">
      <c r="O184" s="26"/>
      <c r="P184" s="27"/>
    </row>
    <row r="185" spans="2:21" x14ac:dyDescent="0.2">
      <c r="O185" s="26"/>
      <c r="P185" s="27"/>
    </row>
    <row r="186" spans="2:21" x14ac:dyDescent="0.2"/>
    <row r="187" spans="2:21" ht="18" x14ac:dyDescent="0.25">
      <c r="K187" s="156" t="s">
        <v>14</v>
      </c>
      <c r="L187" s="156"/>
      <c r="N187" s="161" t="s">
        <v>140</v>
      </c>
      <c r="O187" s="161"/>
    </row>
    <row r="188" spans="2:21" x14ac:dyDescent="0.2">
      <c r="N188" s="162"/>
      <c r="O188" s="162"/>
    </row>
    <row r="189" spans="2:21" hidden="1" x14ac:dyDescent="0.2"/>
    <row r="190" spans="2:21" hidden="1" x14ac:dyDescent="0.2"/>
    <row r="191" spans="2:21" hidden="1" x14ac:dyDescent="0.2"/>
    <row r="192" spans="2:21"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x14ac:dyDescent="0.2"/>
    <row r="208" x14ac:dyDescent="0.2"/>
    <row r="209"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sheetData>
  <mergeCells count="13">
    <mergeCell ref="K155:N155"/>
    <mergeCell ref="K187:L187"/>
    <mergeCell ref="J81:O81"/>
    <mergeCell ref="C3:T3"/>
    <mergeCell ref="K55:N55"/>
    <mergeCell ref="K80:N80"/>
    <mergeCell ref="I56:P56"/>
    <mergeCell ref="K106:N106"/>
    <mergeCell ref="J107:O107"/>
    <mergeCell ref="K131:N131"/>
    <mergeCell ref="J132:O132"/>
    <mergeCell ref="J156:O157"/>
    <mergeCell ref="N187:O18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 sqref="B1:B14"/>
    </sheetView>
  </sheetViews>
  <sheetFormatPr baseColWidth="10" defaultRowHeight="15" x14ac:dyDescent="0.25"/>
  <sheetData>
    <row r="1" spans="1:2" x14ac:dyDescent="0.25">
      <c r="A1" t="s">
        <v>59</v>
      </c>
      <c r="B1" t="s">
        <v>60</v>
      </c>
    </row>
    <row r="2" spans="1:2" x14ac:dyDescent="0.25">
      <c r="A2" t="s">
        <v>58</v>
      </c>
      <c r="B2" t="s">
        <v>73</v>
      </c>
    </row>
    <row r="3" spans="1:2" x14ac:dyDescent="0.25">
      <c r="A3" t="s">
        <v>61</v>
      </c>
      <c r="B3" t="s">
        <v>74</v>
      </c>
    </row>
    <row r="4" spans="1:2" x14ac:dyDescent="0.25">
      <c r="A4" t="s">
        <v>62</v>
      </c>
      <c r="B4" t="s">
        <v>75</v>
      </c>
    </row>
    <row r="5" spans="1:2" x14ac:dyDescent="0.25">
      <c r="A5" t="s">
        <v>63</v>
      </c>
      <c r="B5" t="s">
        <v>76</v>
      </c>
    </row>
    <row r="6" spans="1:2" x14ac:dyDescent="0.25">
      <c r="A6" t="s">
        <v>64</v>
      </c>
      <c r="B6" t="s">
        <v>77</v>
      </c>
    </row>
    <row r="7" spans="1:2" x14ac:dyDescent="0.25">
      <c r="A7" t="s">
        <v>65</v>
      </c>
      <c r="B7" t="s">
        <v>78</v>
      </c>
    </row>
    <row r="8" spans="1:2" x14ac:dyDescent="0.25">
      <c r="A8" t="s">
        <v>66</v>
      </c>
      <c r="B8" t="s">
        <v>79</v>
      </c>
    </row>
    <row r="9" spans="1:2" x14ac:dyDescent="0.25">
      <c r="A9" t="s">
        <v>67</v>
      </c>
      <c r="B9" t="s">
        <v>80</v>
      </c>
    </row>
    <row r="10" spans="1:2" x14ac:dyDescent="0.25">
      <c r="A10" t="s">
        <v>68</v>
      </c>
      <c r="B10" t="s">
        <v>81</v>
      </c>
    </row>
    <row r="11" spans="1:2" x14ac:dyDescent="0.25">
      <c r="A11" t="s">
        <v>69</v>
      </c>
      <c r="B11" t="s">
        <v>82</v>
      </c>
    </row>
    <row r="12" spans="1:2" x14ac:dyDescent="0.25">
      <c r="A12" t="s">
        <v>70</v>
      </c>
      <c r="B12" t="s">
        <v>83</v>
      </c>
    </row>
    <row r="13" spans="1:2" x14ac:dyDescent="0.25">
      <c r="A13" t="s">
        <v>71</v>
      </c>
      <c r="B13" t="s">
        <v>84</v>
      </c>
    </row>
    <row r="14" spans="1:2" x14ac:dyDescent="0.25">
      <c r="A14" t="s">
        <v>72</v>
      </c>
      <c r="B14"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Autodiagnóstico</vt:lpstr>
      <vt:lpstr>Gráficas </vt:lpstr>
      <vt:lpstr>Listas</vt:lpstr>
      <vt:lpstr>Desde</vt:lpstr>
      <vt:lpstr>Hasta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06984</cp:lastModifiedBy>
  <cp:lastPrinted>2022-08-22T22:33:15Z</cp:lastPrinted>
  <dcterms:created xsi:type="dcterms:W3CDTF">2016-12-25T14:51:07Z</dcterms:created>
  <dcterms:modified xsi:type="dcterms:W3CDTF">2022-09-23T14:46:37Z</dcterms:modified>
</cp:coreProperties>
</file>